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0" i="3" l="1"/>
  <c r="H7" i="2"/>
  <c r="G7" i="2"/>
  <c r="C7" i="3"/>
</calcChain>
</file>

<file path=xl/sharedStrings.xml><?xml version="1.0" encoding="utf-8"?>
<sst xmlns="http://schemas.openxmlformats.org/spreadsheetml/2006/main" count="113" uniqueCount="99">
  <si>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</si>
  <si>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</si>
  <si>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</si>
  <si>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</si>
  <si>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</si>
  <si>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</si>
  <si>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</si>
  <si>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</si>
  <si>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</si>
  <si>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</si>
  <si>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</si>
  <si>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</si>
  <si>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</si>
  <si>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</si>
  <si>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</si>
  <si>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</si>
  <si>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</si>
  <si>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</si>
  <si>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</si>
  <si>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</si>
  <si>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</si>
  <si>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</si>
  <si>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</si>
  <si>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</si>
  <si>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</si>
  <si>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</si>
  <si>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</si>
  <si>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</si>
  <si>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Реконструкция</t>
  </si>
  <si>
    <t>Повышение надежности электроснабжения и энергетической эффективности.</t>
  </si>
  <si>
    <t>Реконструкция РП-Геофизика</t>
  </si>
  <si>
    <t>Начало работ март 2020 года. окончание работ ноябрь 2021 года.</t>
  </si>
  <si>
    <t>Реализация проекта по реконструкции РП-Геофизика снижает потери на трансформацию электрической энергии на 52 тыс. кВт*часов в год</t>
  </si>
  <si>
    <t>Реконструкция РП-Геофизика - 0,3% реализация инвестиционной программы 2020 года</t>
  </si>
  <si>
    <t>Средняя нагрузка на РП-Геофизика по результатам замеров по ВН составляет - 295 А</t>
  </si>
  <si>
    <t>Максимальная мощность энергопринимающих устройств потребителей составляет 4905 кВА</t>
  </si>
  <si>
    <t>Проектные показатели планируемой нагрузки по ВН РП-Геофизика - 384 А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</si>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</sst>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Calibri"/>
      <family val="2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5" fillId="0" borderId="1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10" fillId="0" borderId="3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10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10" fillId="0" borderId="3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1" fillId="0" borderId="0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3" width="9.140625" style="5"/>
    <col min="4" max="11" width="9.140625" style="12"/>
    <col min="12" max="16384" width="9.140625" style="5"/>
  </cols>
  <sheetData>
    <row r="1" spans="1:3" ht="15" x14ac:dyDescent="0.25">
      <c r="A1" s="20" t="s">
        <v>0</v>
      </c>
      <c r="B1" s="20"/>
    </row>
    <row r="3" spans="1:3" ht="25.5" x14ac:dyDescent="0.25">
      <c r="A3" s="15" t="s">
        <v>1</v>
      </c>
      <c r="B3" s="13" t="s">
        <v>30</v>
      </c>
    </row>
    <row r="4" spans="1:3" x14ac:dyDescent="0.25">
      <c r="A4" s="15" t="s">
        <v>2</v>
      </c>
      <c r="B4" s="11"/>
    </row>
    <row r="5" spans="1:3" ht="38.25" x14ac:dyDescent="0.25">
      <c r="A5" s="15" t="s">
        <v>3</v>
      </c>
      <c r="B5" s="17" t="s">
        <v>29</v>
      </c>
    </row>
    <row r="6" spans="1:3" x14ac:dyDescent="0.25">
      <c r="A6" s="15" t="s">
        <v>4</v>
      </c>
      <c r="B6" s="13" t="s">
        <v>30</v>
      </c>
    </row>
    <row r="7" spans="1:3" ht="25.5" x14ac:dyDescent="0.25">
      <c r="A7" s="15" t="s">
        <v>5</v>
      </c>
      <c r="B7" s="13" t="s">
        <v>31</v>
      </c>
    </row>
    <row r="8" spans="1:3" ht="49.5" customHeight="1" x14ac:dyDescent="0.25">
      <c r="A8" s="15" t="s">
        <v>6</v>
      </c>
      <c r="B8" s="14" t="s">
        <v>28</v>
      </c>
    </row>
    <row r="9" spans="1:3" ht="51" x14ac:dyDescent="0.25">
      <c r="A9" s="15" t="s">
        <v>23</v>
      </c>
      <c r="B9" s="18" t="s">
        <v>32</v>
      </c>
    </row>
    <row r="10" spans="1:3" ht="51" x14ac:dyDescent="0.25">
      <c r="A10" s="15" t="s">
        <v>24</v>
      </c>
      <c r="B10" s="17" t="s">
        <v>33</v>
      </c>
      <c r="C10" s="10"/>
    </row>
    <row r="11" spans="1:3" ht="63.75" x14ac:dyDescent="0.25">
      <c r="A11" s="15" t="s">
        <v>22</v>
      </c>
      <c r="B11" s="17" t="s">
        <v>36</v>
      </c>
      <c r="C11" s="10"/>
    </row>
    <row r="12" spans="1:3" ht="25.5" x14ac:dyDescent="0.25">
      <c r="A12" s="15" t="s">
        <v>25</v>
      </c>
      <c r="B12" s="19">
        <v>0.47</v>
      </c>
      <c r="C12" s="10"/>
    </row>
    <row r="13" spans="1:3" ht="63.75" x14ac:dyDescent="0.25">
      <c r="A13" s="16" t="s">
        <v>26</v>
      </c>
      <c r="B13" s="17" t="s">
        <v>34</v>
      </c>
      <c r="C13" s="10"/>
    </row>
    <row r="14" spans="1:3" ht="63.75" x14ac:dyDescent="0.25">
      <c r="A14" s="16" t="s">
        <v>27</v>
      </c>
      <c r="B14" s="17" t="s">
        <v>35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8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view="pageBreakPreview" topLeftCell="A10" zoomScale="80" zoomScaleNormal="100" zoomScaleSheetLayoutView="80" workbookViewId="0">
      <selection activeCell="D27" sqref="D27"/>
    </sheetView>
  </sheetViews>
  <sheetFormatPr defaultColWidth="1.42578125" defaultRowHeight="12.75" x14ac:dyDescent="0.2"/>
  <cols>
    <col min="1" max="1" width="7.140625" style="24" bestFit="1" customWidth="1"/>
    <col min="2" max="2" width="37.5703125" style="24" customWidth="1"/>
    <col min="3" max="3" width="14.5703125" style="24" customWidth="1"/>
    <col min="4" max="4" width="14.5703125" style="24" bestFit="1" customWidth="1"/>
    <col min="5" max="5" width="17" style="24" customWidth="1"/>
    <col min="6" max="8" width="1.42578125" style="24"/>
    <col min="9" max="9" width="17.140625" style="24" customWidth="1"/>
    <col min="10" max="11" width="1.42578125" style="24"/>
    <col min="12" max="12" width="12.28515625" style="24" customWidth="1"/>
    <col min="13" max="153" width="1.42578125" style="24"/>
    <col min="154" max="154" width="7.140625" style="24" bestFit="1" customWidth="1"/>
    <col min="155" max="155" width="32.28515625" style="24" customWidth="1"/>
    <col min="156" max="156" width="9.140625" style="24" customWidth="1"/>
    <col min="157" max="157" width="10.42578125" style="24" customWidth="1"/>
    <col min="158" max="158" width="16.28515625" style="24" customWidth="1"/>
    <col min="159" max="16384" width="1.42578125" style="24"/>
  </cols>
  <sheetData>
    <row r="1" spans="1:5" ht="18" x14ac:dyDescent="0.25">
      <c r="A1" s="23" t="s">
        <v>37</v>
      </c>
      <c r="B1" s="23"/>
      <c r="C1" s="23"/>
      <c r="D1" s="23"/>
      <c r="E1" s="23"/>
    </row>
    <row r="3" spans="1:5" x14ac:dyDescent="0.2">
      <c r="A3" s="25" t="s">
        <v>38</v>
      </c>
      <c r="B3" s="25"/>
      <c r="C3" s="26" t="s">
        <v>30</v>
      </c>
      <c r="D3" s="26"/>
      <c r="E3" s="26"/>
    </row>
    <row r="4" spans="1:5" x14ac:dyDescent="0.2">
      <c r="A4" s="27"/>
      <c r="B4" s="27"/>
      <c r="C4" s="28"/>
      <c r="D4" s="28"/>
      <c r="E4" s="28"/>
    </row>
    <row r="5" spans="1:5" x14ac:dyDescent="0.2">
      <c r="A5" s="25" t="s">
        <v>39</v>
      </c>
      <c r="B5" s="25"/>
      <c r="C5" s="29">
        <v>43891</v>
      </c>
      <c r="D5" s="30" t="s">
        <v>40</v>
      </c>
      <c r="E5" s="29">
        <v>44560</v>
      </c>
    </row>
    <row r="6" spans="1:5" x14ac:dyDescent="0.2">
      <c r="A6" s="27"/>
      <c r="B6" s="27"/>
      <c r="C6" s="28"/>
      <c r="D6" s="28"/>
      <c r="E6" s="28"/>
    </row>
    <row r="7" spans="1:5" x14ac:dyDescent="0.2">
      <c r="A7" s="25" t="s">
        <v>41</v>
      </c>
      <c r="B7" s="25"/>
      <c r="C7" s="31">
        <f>C10+C12</f>
        <v>0.757145544</v>
      </c>
      <c r="D7" s="31"/>
      <c r="E7" s="28" t="s">
        <v>42</v>
      </c>
    </row>
    <row r="8" spans="1:5" x14ac:dyDescent="0.2">
      <c r="A8" s="27"/>
      <c r="B8" s="27"/>
      <c r="C8" s="32"/>
      <c r="D8" s="32"/>
      <c r="E8" s="28"/>
    </row>
    <row r="9" spans="1:5" x14ac:dyDescent="0.2">
      <c r="A9" s="25" t="s">
        <v>43</v>
      </c>
      <c r="B9" s="25"/>
      <c r="C9" s="32"/>
      <c r="D9" s="32"/>
      <c r="E9" s="28"/>
    </row>
    <row r="10" spans="1:5" x14ac:dyDescent="0.2">
      <c r="A10" s="27" t="s">
        <v>44</v>
      </c>
      <c r="B10" s="27"/>
      <c r="C10" s="33">
        <f>Отчет!I7</f>
        <v>0.757145544</v>
      </c>
      <c r="D10" s="33"/>
      <c r="E10" s="29">
        <v>44256</v>
      </c>
    </row>
    <row r="11" spans="1:5" ht="10.5" customHeight="1" x14ac:dyDescent="0.2">
      <c r="A11" s="27"/>
      <c r="B11" s="27"/>
      <c r="C11" s="34" t="s">
        <v>45</v>
      </c>
      <c r="D11" s="34"/>
      <c r="E11" s="35" t="s">
        <v>46</v>
      </c>
    </row>
    <row r="12" spans="1:5" x14ac:dyDescent="0.2">
      <c r="A12" s="27" t="s">
        <v>47</v>
      </c>
      <c r="B12" s="27"/>
      <c r="C12" s="36">
        <v>0</v>
      </c>
      <c r="D12" s="36"/>
      <c r="E12" s="29">
        <v>44560</v>
      </c>
    </row>
    <row r="13" spans="1:5" ht="9" customHeight="1" x14ac:dyDescent="0.2">
      <c r="A13" s="27"/>
      <c r="B13" s="27"/>
      <c r="C13" s="37" t="s">
        <v>45</v>
      </c>
      <c r="D13" s="37"/>
      <c r="E13" s="35" t="s">
        <v>46</v>
      </c>
    </row>
    <row r="14" spans="1:5" x14ac:dyDescent="0.2">
      <c r="A14" s="25" t="s">
        <v>16</v>
      </c>
      <c r="B14" s="25"/>
      <c r="C14" s="38">
        <v>0</v>
      </c>
      <c r="D14" s="39"/>
      <c r="E14" s="29">
        <v>44560</v>
      </c>
    </row>
    <row r="15" spans="1:5" x14ac:dyDescent="0.2">
      <c r="A15" s="28"/>
      <c r="B15" s="28"/>
      <c r="C15" s="40" t="s">
        <v>45</v>
      </c>
      <c r="D15" s="40"/>
      <c r="E15" s="35" t="s">
        <v>46</v>
      </c>
    </row>
    <row r="16" spans="1:5" x14ac:dyDescent="0.2">
      <c r="A16" s="28"/>
      <c r="B16" s="28"/>
      <c r="C16" s="41"/>
      <c r="D16" s="41"/>
      <c r="E16" s="41"/>
    </row>
    <row r="17" spans="1:12" ht="12.75" customHeight="1" x14ac:dyDescent="0.2">
      <c r="A17" s="50" t="s">
        <v>48</v>
      </c>
      <c r="B17" s="51" t="s">
        <v>49</v>
      </c>
      <c r="C17" s="50" t="s">
        <v>50</v>
      </c>
      <c r="D17" s="50"/>
      <c r="E17" s="51" t="s">
        <v>51</v>
      </c>
    </row>
    <row r="18" spans="1:12" x14ac:dyDescent="0.2">
      <c r="A18" s="50"/>
      <c r="B18" s="51"/>
      <c r="C18" s="4" t="s">
        <v>52</v>
      </c>
      <c r="D18" s="42" t="s">
        <v>53</v>
      </c>
      <c r="E18" s="51"/>
    </row>
    <row r="19" spans="1:12" ht="24.75" customHeight="1" x14ac:dyDescent="0.2">
      <c r="A19" s="50"/>
      <c r="B19" s="51"/>
      <c r="C19" s="4" t="s">
        <v>54</v>
      </c>
      <c r="D19" s="4" t="s">
        <v>54</v>
      </c>
      <c r="E19" s="51"/>
    </row>
    <row r="20" spans="1:12" x14ac:dyDescent="0.2">
      <c r="A20" s="4">
        <v>1</v>
      </c>
      <c r="B20" s="52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3" t="s">
        <v>55</v>
      </c>
      <c r="C21" s="43">
        <v>43891</v>
      </c>
      <c r="D21" s="54">
        <v>44134</v>
      </c>
      <c r="E21" s="45"/>
    </row>
    <row r="22" spans="1:12" x14ac:dyDescent="0.2">
      <c r="A22" s="55" t="s">
        <v>56</v>
      </c>
      <c r="B22" s="44" t="s">
        <v>57</v>
      </c>
      <c r="C22" s="56" t="s">
        <v>58</v>
      </c>
      <c r="D22" s="56"/>
      <c r="E22" s="45"/>
    </row>
    <row r="23" spans="1:12" x14ac:dyDescent="0.2">
      <c r="A23" s="55" t="s">
        <v>59</v>
      </c>
      <c r="B23" s="44" t="s">
        <v>60</v>
      </c>
      <c r="C23" s="56" t="s">
        <v>58</v>
      </c>
      <c r="D23" s="56"/>
      <c r="E23" s="45"/>
    </row>
    <row r="24" spans="1:12" ht="25.5" x14ac:dyDescent="0.2">
      <c r="A24" s="55" t="s">
        <v>61</v>
      </c>
      <c r="B24" s="44" t="s">
        <v>62</v>
      </c>
      <c r="C24" s="43">
        <v>43891</v>
      </c>
      <c r="D24" s="46">
        <v>43900</v>
      </c>
      <c r="E24" s="45">
        <v>0</v>
      </c>
      <c r="I24" s="47"/>
      <c r="L24" s="47"/>
    </row>
    <row r="25" spans="1:12" ht="38.25" x14ac:dyDescent="0.2">
      <c r="A25" s="55" t="s">
        <v>63</v>
      </c>
      <c r="B25" s="44" t="s">
        <v>64</v>
      </c>
      <c r="C25" s="57" t="s">
        <v>58</v>
      </c>
      <c r="D25" s="57"/>
      <c r="E25" s="45"/>
    </row>
    <row r="26" spans="1:12" x14ac:dyDescent="0.2">
      <c r="A26" s="55" t="s">
        <v>65</v>
      </c>
      <c r="B26" s="44" t="s">
        <v>66</v>
      </c>
      <c r="C26" s="54">
        <v>44256</v>
      </c>
      <c r="D26" s="54">
        <v>44256</v>
      </c>
      <c r="E26" s="45">
        <v>100</v>
      </c>
    </row>
    <row r="27" spans="1:12" x14ac:dyDescent="0.2">
      <c r="A27" s="55" t="s">
        <v>67</v>
      </c>
      <c r="B27" s="44" t="s">
        <v>68</v>
      </c>
      <c r="C27" s="54">
        <v>43891</v>
      </c>
      <c r="D27" s="54">
        <v>44256</v>
      </c>
      <c r="E27" s="45">
        <v>0</v>
      </c>
    </row>
    <row r="28" spans="1:12" x14ac:dyDescent="0.2">
      <c r="A28" s="58" t="s">
        <v>69</v>
      </c>
      <c r="B28" s="53" t="s">
        <v>70</v>
      </c>
      <c r="C28" s="59">
        <v>44166</v>
      </c>
      <c r="D28" s="48">
        <v>44206</v>
      </c>
      <c r="E28" s="45"/>
      <c r="I28" s="47"/>
      <c r="L28" s="47"/>
    </row>
    <row r="29" spans="1:12" s="49" customFormat="1" ht="25.5" x14ac:dyDescent="0.2">
      <c r="A29" s="55" t="s">
        <v>71</v>
      </c>
      <c r="B29" s="44" t="s">
        <v>72</v>
      </c>
      <c r="C29" s="48">
        <v>44166</v>
      </c>
      <c r="D29" s="48">
        <v>44206</v>
      </c>
      <c r="E29" s="45">
        <v>0</v>
      </c>
    </row>
    <row r="30" spans="1:12" ht="38.25" x14ac:dyDescent="0.2">
      <c r="A30" s="55" t="s">
        <v>73</v>
      </c>
      <c r="B30" s="44" t="s">
        <v>74</v>
      </c>
      <c r="C30" s="57" t="s">
        <v>58</v>
      </c>
      <c r="D30" s="57"/>
      <c r="E30" s="45">
        <v>0</v>
      </c>
    </row>
    <row r="31" spans="1:12" ht="25.5" x14ac:dyDescent="0.2">
      <c r="A31" s="55" t="s">
        <v>75</v>
      </c>
      <c r="B31" s="44" t="s">
        <v>76</v>
      </c>
      <c r="C31" s="57" t="s">
        <v>58</v>
      </c>
      <c r="D31" s="57"/>
      <c r="E31" s="45">
        <v>0</v>
      </c>
    </row>
    <row r="32" spans="1:12" ht="38.25" x14ac:dyDescent="0.2">
      <c r="A32" s="58">
        <v>3</v>
      </c>
      <c r="B32" s="60" t="s">
        <v>77</v>
      </c>
      <c r="C32" s="48">
        <v>44289</v>
      </c>
      <c r="D32" s="48">
        <v>44474</v>
      </c>
      <c r="E32" s="45"/>
    </row>
    <row r="33" spans="1:5" ht="25.5" x14ac:dyDescent="0.2">
      <c r="A33" s="55" t="s">
        <v>78</v>
      </c>
      <c r="B33" s="44" t="s">
        <v>79</v>
      </c>
      <c r="C33" s="48">
        <v>44289</v>
      </c>
      <c r="D33" s="48">
        <v>44289</v>
      </c>
      <c r="E33" s="45">
        <v>0</v>
      </c>
    </row>
    <row r="34" spans="1:5" ht="24.75" customHeight="1" x14ac:dyDescent="0.2">
      <c r="A34" s="55" t="s">
        <v>80</v>
      </c>
      <c r="B34" s="44" t="s">
        <v>81</v>
      </c>
      <c r="C34" s="48">
        <v>44289</v>
      </c>
      <c r="D34" s="48">
        <v>44356</v>
      </c>
      <c r="E34" s="45">
        <v>0</v>
      </c>
    </row>
    <row r="35" spans="1:5" ht="27" customHeight="1" x14ac:dyDescent="0.2">
      <c r="A35" s="55" t="s">
        <v>82</v>
      </c>
      <c r="B35" s="44" t="s">
        <v>83</v>
      </c>
      <c r="C35" s="48">
        <v>44355</v>
      </c>
      <c r="D35" s="48">
        <v>44492</v>
      </c>
      <c r="E35" s="45">
        <v>0</v>
      </c>
    </row>
    <row r="36" spans="1:5" ht="27" customHeight="1" x14ac:dyDescent="0.2">
      <c r="A36" s="55" t="s">
        <v>84</v>
      </c>
      <c r="B36" s="44" t="s">
        <v>85</v>
      </c>
      <c r="C36" s="48">
        <v>44492</v>
      </c>
      <c r="D36" s="48">
        <v>44496</v>
      </c>
      <c r="E36" s="45">
        <v>0</v>
      </c>
    </row>
    <row r="37" spans="1:5" ht="15.75" customHeight="1" x14ac:dyDescent="0.2">
      <c r="A37" s="55" t="s">
        <v>86</v>
      </c>
      <c r="B37" s="44" t="s">
        <v>87</v>
      </c>
      <c r="C37" s="57">
        <v>44107</v>
      </c>
      <c r="D37" s="57"/>
      <c r="E37" s="45">
        <v>100</v>
      </c>
    </row>
    <row r="38" spans="1:5" ht="27" customHeight="1" x14ac:dyDescent="0.2">
      <c r="A38" s="58" t="s">
        <v>88</v>
      </c>
      <c r="B38" s="53" t="s">
        <v>89</v>
      </c>
      <c r="C38" s="48">
        <v>44501</v>
      </c>
      <c r="D38" s="48">
        <v>44501</v>
      </c>
      <c r="E38" s="45"/>
    </row>
    <row r="39" spans="1:5" ht="25.5" x14ac:dyDescent="0.2">
      <c r="A39" s="55" t="s">
        <v>90</v>
      </c>
      <c r="B39" s="44" t="s">
        <v>91</v>
      </c>
      <c r="C39" s="48">
        <v>44501</v>
      </c>
      <c r="D39" s="48">
        <v>44501</v>
      </c>
      <c r="E39" s="45">
        <v>0</v>
      </c>
    </row>
    <row r="40" spans="1:5" ht="38.25" x14ac:dyDescent="0.2">
      <c r="A40" s="55" t="s">
        <v>92</v>
      </c>
      <c r="B40" s="44" t="s">
        <v>93</v>
      </c>
      <c r="C40" s="57" t="s">
        <v>58</v>
      </c>
      <c r="D40" s="57"/>
      <c r="E40" s="45">
        <v>0</v>
      </c>
    </row>
    <row r="41" spans="1:5" ht="25.5" x14ac:dyDescent="0.2">
      <c r="A41" s="55" t="s">
        <v>94</v>
      </c>
      <c r="B41" s="44" t="s">
        <v>95</v>
      </c>
      <c r="C41" s="48">
        <v>44501</v>
      </c>
      <c r="D41" s="48">
        <v>44501</v>
      </c>
      <c r="E41" s="45">
        <v>0</v>
      </c>
    </row>
    <row r="42" spans="1:5" ht="25.5" x14ac:dyDescent="0.2">
      <c r="A42" s="55" t="s">
        <v>96</v>
      </c>
      <c r="B42" s="44" t="s">
        <v>97</v>
      </c>
      <c r="C42" s="48">
        <v>44501</v>
      </c>
      <c r="D42" s="48">
        <v>44501</v>
      </c>
      <c r="E42" s="45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tabSelected="1" view="pageBreakPreview" zoomScaleNormal="100" zoomScaleSheetLayoutView="100" workbookViewId="0">
      <selection activeCell="B7" sqref="B7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20" t="s">
        <v>98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21" t="s">
        <v>13</v>
      </c>
      <c r="B5" s="22" t="s">
        <v>7</v>
      </c>
      <c r="C5" s="21" t="s">
        <v>19</v>
      </c>
      <c r="D5" s="21"/>
      <c r="E5" s="21" t="s">
        <v>18</v>
      </c>
      <c r="F5" s="21"/>
      <c r="G5" s="21" t="s">
        <v>8</v>
      </c>
      <c r="H5" s="21" t="s">
        <v>15</v>
      </c>
      <c r="I5" s="21"/>
      <c r="J5" s="21"/>
      <c r="K5" s="21" t="s">
        <v>16</v>
      </c>
    </row>
    <row r="6" spans="1:11" ht="25.5" x14ac:dyDescent="0.2">
      <c r="A6" s="21"/>
      <c r="B6" s="22"/>
      <c r="C6" s="8" t="s">
        <v>20</v>
      </c>
      <c r="D6" s="8" t="s">
        <v>21</v>
      </c>
      <c r="E6" s="6" t="s">
        <v>14</v>
      </c>
      <c r="F6" s="6" t="s">
        <v>17</v>
      </c>
      <c r="G6" s="21"/>
      <c r="H6" s="7" t="s">
        <v>12</v>
      </c>
      <c r="I6" s="7" t="s">
        <v>9</v>
      </c>
      <c r="J6" s="7" t="s">
        <v>10</v>
      </c>
      <c r="K6" s="21"/>
    </row>
    <row r="7" spans="1:11" ht="25.5" x14ac:dyDescent="0.2">
      <c r="A7" s="7"/>
      <c r="B7" s="13" t="s">
        <v>30</v>
      </c>
      <c r="C7" s="59">
        <v>43952</v>
      </c>
      <c r="D7" s="59">
        <v>43981</v>
      </c>
      <c r="E7" s="61">
        <v>44256</v>
      </c>
      <c r="F7" s="61">
        <v>44560</v>
      </c>
      <c r="G7" s="62">
        <f>H7</f>
        <v>0.757145544</v>
      </c>
      <c r="H7" s="62">
        <f>I7+J7</f>
        <v>0.757145544</v>
      </c>
      <c r="I7" s="63">
        <v>0.757145544</v>
      </c>
      <c r="J7" s="63">
        <v>0</v>
      </c>
      <c r="K7" s="62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2021-08-09T10:12:27Z</dcterms:modified>
</cp:coreProperties>
</file>