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1"/>
  </bookViews>
  <sheets>
    <sheet name="Паспорт" sheetId="1" r:id="rId1"/>
    <sheet name="График" sheetId="3" r:id="rId2"/>
    <sheet name="Отчет" sheetId="2" r:id="rId3"/>
  </sheets>
  <definedNames>
    <definedName name="_xlnm.Print_Area" localSheetId="1">График!$A$1:$E$42</definedName>
    <definedName name="_xlnm.Print_Area" localSheetId="2">Отчет!$A$1:$K$12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12" i="3" l="1"/>
  <c r="C7" i="3" s="1"/>
  <c r="C10" i="3"/>
  <c r="H7" i="2"/>
  <c r="G7" i="2" s="1"/>
</calcChain>
</file>

<file path=xl/sharedStrings.xml><?xml version="1.0" encoding="utf-8"?>
<sst xmlns="http://schemas.openxmlformats.org/spreadsheetml/2006/main" count="113" uniqueCount="101">
  <si>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</si>
  <si>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</si>
  <si>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</si>
  <si>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</si>
  <si>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</si>
  <si>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</si>
  <si>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</si>
  <si>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</si>
  <si>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</si>
  <si>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</si>
  <si>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</si>
  <si>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</si>
  <si>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</si>
  <si>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</si>
  <si>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</si>
  <si>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</si>
  <si>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</si>
  <si>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</si>
  <si>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</si>
  <si>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</si>
  <si>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</si>
  <si>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</si>
  <si>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</si>
  <si>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</si>
  <si>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</si>
  <si>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</si>
  <si>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</si>
  <si>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</si>
  <si>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Оптимизация затрат на текущее обслуживание, повышение энергетической эффективности.</t>
  </si>
  <si>
    <t>Реконструкция</t>
  </si>
  <si>
    <t>Строительство и реконструкция трансформаторных и иных подстанций проектом не предусмотренно</t>
  </si>
  <si>
    <t>Начало работ март 2021 года. окончание работ август 2022 года.</t>
  </si>
  <si>
    <t>Замена участка КЛ-0,4кВ</t>
  </si>
  <si>
    <t>КЛ-0,4кВ от РУ-0,4кВ ТП-351 до ж/дома по ул. Ново-Астраханская, 40</t>
  </si>
  <si>
    <t>Реализация проекта по реконструкции и техперевооружению КЛ по расчетам снижает потери на передачу электроэнергии на 0,129 тыс. кВт*часов в год</t>
  </si>
  <si>
    <t>Реконструкция КЛ-0,4кВ протяженностью 0,14 км, 0,31% реализация инвестиционной программы 2021 года</t>
  </si>
  <si>
    <t>Средняя нагрузка на реконструируемую КЛ-0,4 кВ от ТП-351 по результатам замеров составляет - 110 А</t>
  </si>
  <si>
    <t>Максимальная мощность энергопринимающих устройств потребителей составляет 98 кВА</t>
  </si>
  <si>
    <t>График реализации инвестиционного проекта</t>
  </si>
  <si>
    <t>Наименование инвестиционного проекта</t>
  </si>
  <si>
    <t>КЛ -0,4кВ от РУ -0,4кВ ТП - 351 до ж/дома по ул. Ново - Астраханская. 40</t>
  </si>
  <si>
    <t>Срок реализации инвестиционного проекта:</t>
  </si>
  <si>
    <t>-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</si>
  <si>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</si>
  <si>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</si>
  <si>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</si>
  <si>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</si>
  <si>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</si>
  <si>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</si>
  <si>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</si>
  <si>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</si>
  <si>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</si>
  <si>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</si>
  <si>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Процент исполнения работ за весь период (%)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</si>
  <si>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</si>
  <si>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</si>
  <si>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</si>
  <si>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</si>
  <si>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</si>
  <si>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</si>
  <si>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не требуется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</si>
  <si>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</si>
  <si>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</si>
  <si>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</si>
  <si>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</si>
  <si>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</si>
  <si>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Получение положительного заключения государственной экспертизы на проектную документацию</t>
  </si>
  <si>
    <t>1.5</t>
  </si>
  <si>
    <t>Утверждение проектной документации</t>
  </si>
  <si>
    <t>1.6</t>
  </si>
  <si>
    <t>Разработка рабочей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</si>
  <si>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</si>
  <si>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</si>
  <si>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</si>
  <si>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</si>
  <si>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</si>
  <si>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Получение правоустанавливающих документов для выделения земельного участка под строительство</t>
  </si>
  <si>
    <t>2.3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</si>
  <si>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</si>
  <si>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</si>
  <si>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3.1</t>
  </si>
  <si>
    <t>Подготовка площадки строительства для подстанций, трассы - для ЛЭП</t>
  </si>
  <si>
    <t>3.2</t>
  </si>
  <si>
    <t>Поставка основного оборудования</t>
  </si>
  <si>
    <t>3.3</t>
  </si>
  <si>
    <t>Монтаж основного оборудования</t>
  </si>
  <si>
    <t>3.4</t>
  </si>
  <si>
    <t>Пусконаладочные работы</t>
  </si>
  <si>
    <t>3.5</t>
  </si>
  <si>
    <t>Завершение строительства</t>
  </si>
  <si>
    <t>4</t>
  </si>
  <si>
    <t>Испытания и ввод в эксплуатацию</t>
  </si>
  <si>
    <t>4.1</t>
  </si>
  <si>
    <t>Комплексное опробование оборудования</t>
  </si>
  <si>
    <t>4.2</t>
  </si>
  <si>
    <t>Оформление (подписание) актов об осуществлении технологического присоединения к электрическим сетям</t>
  </si>
  <si>
    <t>4.3</t>
  </si>
  <si>
    <t>Получение разрешения на ввод объекта в эксплуатацию.</t>
  </si>
  <si>
    <t>4.4</t>
  </si>
  <si>
    <t>Ввод в эксплуатацию объекта сетевого строительства</t>
  </si>
  <si>
    <t>Отчетная информация о ходе реализации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</si>
</sst>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Calibri"/>
      <family val="2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0" fontId="6" fillId="0" borderId="1" xfId="1" applyNumberFormat="1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 shrinkToFit="1"/>
    </xf>
    <xf numFmtId="9" fontId="7" fillId="0" borderId="1" xfId="0" applyNumberFormat="1" applyFont="1" applyFill="1" applyBorder="1" applyAlignment="1">
      <alignment horizontal="left" vertical="center" wrapText="1" shrinkToFit="1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9" fillId="0" borderId="0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wrapText="1"/>
    </xf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/>
    <xf numFmtId="164" fontId="5" fillId="0" borderId="2" xfId="1" applyNumberFormat="1" applyFont="1" applyBorder="1" applyAlignment="1"/>
    <xf numFmtId="0" fontId="5" fillId="0" borderId="2" xfId="1" applyNumberFormat="1" applyFont="1" applyBorder="1" applyAlignment="1"/>
    <xf numFmtId="165" fontId="5" fillId="0" borderId="2" xfId="1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/>
    <xf numFmtId="165" fontId="5" fillId="0" borderId="2" xfId="1" applyNumberFormat="1" applyFont="1" applyFill="1" applyBorder="1" applyAlignment="1"/>
    <xf numFmtId="165" fontId="10" fillId="0" borderId="3" xfId="1" applyNumberFormat="1" applyFont="1" applyFill="1" applyBorder="1" applyAlignment="1">
      <alignment horizontal="center"/>
    </xf>
    <xf numFmtId="0" fontId="10" fillId="0" borderId="0" xfId="1" applyNumberFormat="1" applyFont="1" applyBorder="1" applyAlignment="1">
      <alignment horizontal="center" vertical="top"/>
    </xf>
    <xf numFmtId="165" fontId="5" fillId="0" borderId="2" xfId="1" applyNumberFormat="1" applyFont="1" applyFill="1" applyBorder="1" applyAlignment="1">
      <alignment horizontal="center"/>
    </xf>
    <xf numFmtId="0" fontId="10" fillId="0" borderId="3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horizontal="center" vertical="top"/>
    </xf>
    <xf numFmtId="0" fontId="5" fillId="0" borderId="2" xfId="1" applyNumberFormat="1" applyFont="1" applyFill="1" applyBorder="1" applyAlignment="1">
      <alignment horizontal="center" vertical="top"/>
    </xf>
    <xf numFmtId="0" fontId="10" fillId="0" borderId="3" xfId="1" applyNumberFormat="1" applyFont="1" applyBorder="1" applyAlignment="1">
      <alignment horizontal="center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/>
    </xf>
    <xf numFmtId="0" fontId="5" fillId="0" borderId="1" xfId="1" applyFont="1" applyBorder="1" applyAlignment="1">
      <alignment horizontal="left" vertical="top" wrapText="1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 wrapText="1" shrinkToFit="1"/>
    </xf>
    <xf numFmtId="14" fontId="5" fillId="0" borderId="0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 wrapText="1" shrinkToFit="1"/>
    </xf>
    <xf numFmtId="0" fontId="11" fillId="0" borderId="0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5" fontId="5" fillId="0" borderId="1" xfId="2" applyNumberFormat="1" applyFont="1" applyFill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horizontal="center"/>
    </xf>
    <xf numFmtId="0" fontId="6" fillId="0" borderId="1" xfId="1" applyNumberFormat="1" applyFont="1" applyBorder="1" applyAlignment="1">
      <alignment horizontal="left" vertical="top"/>
    </xf>
    <xf numFmtId="164" fontId="5" fillId="0" borderId="1" xfId="1" applyNumberFormat="1" applyFont="1" applyBorder="1" applyAlignment="1">
      <alignment horizontal="right" vertical="top" wrapText="1" shrinkToFit="1"/>
    </xf>
    <xf numFmtId="49" fontId="5" fillId="0" borderId="1" xfId="1" applyNumberFormat="1" applyFont="1" applyBorder="1" applyAlignment="1">
      <alignment horizontal="center" vertical="top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horizontal="center" vertical="top" wrapText="1" shrinkToFit="1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ПЛАН 2009 ИСПРАВЛЕННЫЙ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view="pageBreakPreview" zoomScaleNormal="100" zoomScaleSheetLayoutView="100" workbookViewId="0">
      <selection activeCell="B3" sqref="B3"/>
    </sheetView>
  </sheetViews>
  <sheetFormatPr defaultRowHeight="14.25" x14ac:dyDescent="0.25"/>
  <cols>
    <col min="1" max="1" width="56.7109375" style="5" customWidth="1"/>
    <col min="2" max="2" width="38.7109375" style="5" customWidth="1"/>
    <col min="3" max="16384" width="9.140625" style="5"/>
  </cols>
  <sheetData>
    <row r="1" spans="1:3" ht="15" x14ac:dyDescent="0.25">
      <c r="A1" s="18" t="s">
        <v>0</v>
      </c>
      <c r="B1" s="18"/>
    </row>
    <row r="2" spans="1:3" x14ac:dyDescent="0.25">
      <c r="A2" s="11"/>
      <c r="B2" s="11"/>
    </row>
    <row r="3" spans="1:3" ht="49.5" customHeight="1" x14ac:dyDescent="0.25">
      <c r="A3" s="15" t="s">
        <v>1</v>
      </c>
      <c r="B3" s="16" t="s">
        <v>33</v>
      </c>
    </row>
    <row r="4" spans="1:3" x14ac:dyDescent="0.25">
      <c r="A4" s="12" t="s">
        <v>2</v>
      </c>
      <c r="B4" s="13"/>
    </row>
    <row r="5" spans="1:3" ht="38.25" x14ac:dyDescent="0.25">
      <c r="A5" s="12" t="s">
        <v>3</v>
      </c>
      <c r="B5" s="13" t="s">
        <v>28</v>
      </c>
    </row>
    <row r="6" spans="1:3" x14ac:dyDescent="0.25">
      <c r="A6" s="12" t="s">
        <v>4</v>
      </c>
      <c r="B6" s="13" t="s">
        <v>32</v>
      </c>
    </row>
    <row r="7" spans="1:3" ht="25.5" x14ac:dyDescent="0.25">
      <c r="A7" s="12" t="s">
        <v>5</v>
      </c>
      <c r="B7" s="13" t="s">
        <v>31</v>
      </c>
    </row>
    <row r="8" spans="1:3" ht="49.5" customHeight="1" x14ac:dyDescent="0.25">
      <c r="A8" s="12" t="s">
        <v>6</v>
      </c>
      <c r="B8" s="13" t="s">
        <v>29</v>
      </c>
    </row>
    <row r="9" spans="1:3" ht="63.75" x14ac:dyDescent="0.25">
      <c r="A9" s="12" t="s">
        <v>23</v>
      </c>
      <c r="B9" s="16" t="s">
        <v>34</v>
      </c>
    </row>
    <row r="10" spans="1:3" ht="51" x14ac:dyDescent="0.25">
      <c r="A10" s="12" t="s">
        <v>24</v>
      </c>
      <c r="B10" s="16" t="s">
        <v>35</v>
      </c>
      <c r="C10" s="10"/>
    </row>
    <row r="11" spans="1:3" ht="63.75" x14ac:dyDescent="0.25">
      <c r="A11" s="12" t="s">
        <v>22</v>
      </c>
      <c r="B11" s="16" t="s">
        <v>30</v>
      </c>
      <c r="C11" s="10"/>
    </row>
    <row r="12" spans="1:3" ht="25.5" x14ac:dyDescent="0.25">
      <c r="A12" s="12" t="s">
        <v>25</v>
      </c>
      <c r="B12" s="17">
        <v>0.44</v>
      </c>
      <c r="C12" s="10"/>
    </row>
    <row r="13" spans="1:3" ht="63.75" x14ac:dyDescent="0.25">
      <c r="A13" s="14" t="s">
        <v>26</v>
      </c>
      <c r="B13" s="16" t="s">
        <v>36</v>
      </c>
      <c r="C13" s="10"/>
    </row>
    <row r="14" spans="1:3" ht="63.75" x14ac:dyDescent="0.25">
      <c r="A14" s="14" t="s">
        <v>27</v>
      </c>
      <c r="B14" s="16" t="s">
        <v>37</v>
      </c>
      <c r="C14" s="10"/>
    </row>
    <row r="15" spans="1:3" x14ac:dyDescent="0.25">
      <c r="A15" s="9"/>
      <c r="B15" s="9"/>
      <c r="C15" s="10"/>
    </row>
    <row r="16" spans="1:3" x14ac:dyDescent="0.25">
      <c r="A16" s="9"/>
      <c r="B16" s="9"/>
      <c r="C16" s="10"/>
    </row>
    <row r="17" spans="1:3" x14ac:dyDescent="0.25">
      <c r="A17" s="9"/>
      <c r="B17" s="9"/>
      <c r="C17" s="10"/>
    </row>
    <row r="18" spans="1:3" x14ac:dyDescent="0.25">
      <c r="A18" s="9"/>
      <c r="B18" s="9"/>
      <c r="C18" s="10"/>
    </row>
    <row r="19" spans="1:3" x14ac:dyDescent="0.25">
      <c r="A19" s="9"/>
      <c r="B19" s="9"/>
      <c r="C19" s="10"/>
    </row>
    <row r="20" spans="1:3" x14ac:dyDescent="0.25">
      <c r="A20" s="10"/>
      <c r="B20" s="10"/>
      <c r="C20" s="10"/>
    </row>
    <row r="21" spans="1:3" x14ac:dyDescent="0.25">
      <c r="A21" s="10"/>
      <c r="B21" s="10"/>
      <c r="C21" s="10"/>
    </row>
    <row r="22" spans="1:3" x14ac:dyDescent="0.25">
      <c r="A22" s="10"/>
      <c r="B22" s="10"/>
      <c r="C22" s="10"/>
    </row>
    <row r="23" spans="1:3" x14ac:dyDescent="0.25">
      <c r="A23" s="10"/>
      <c r="B23" s="10"/>
      <c r="C23" s="10"/>
    </row>
    <row r="24" spans="1:3" x14ac:dyDescent="0.25">
      <c r="A24" s="10"/>
      <c r="B24" s="10"/>
      <c r="C24" s="10"/>
    </row>
  </sheetData>
  <mergeCells count="1">
    <mergeCell ref="A1:B1"/>
  </mergeCells>
  <phoneticPr fontId="8" type="noConversion"/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L42"/>
  <sheetViews>
    <sheetView tabSelected="1" view="pageBreakPreview" topLeftCell="A2" zoomScale="80" zoomScaleNormal="100" zoomScaleSheetLayoutView="80" workbookViewId="0">
      <selection activeCell="P12" sqref="P12"/>
    </sheetView>
  </sheetViews>
  <sheetFormatPr defaultColWidth="1.42578125" defaultRowHeight="12.75" x14ac:dyDescent="0.2"/>
  <cols>
    <col min="1" max="1" width="7.140625" style="23" bestFit="1" customWidth="1"/>
    <col min="2" max="2" width="37.5703125" style="23" customWidth="1"/>
    <col min="3" max="3" width="14.5703125" style="23" customWidth="1"/>
    <col min="4" max="4" width="14.5703125" style="23" bestFit="1" customWidth="1"/>
    <col min="5" max="5" width="17" style="23" customWidth="1"/>
    <col min="6" max="8" width="1.42578125" style="23"/>
    <col min="9" max="9" width="17.140625" style="23" customWidth="1"/>
    <col min="10" max="11" width="1.42578125" style="23"/>
    <col min="12" max="12" width="12.28515625" style="23" customWidth="1"/>
    <col min="13" max="153" width="1.42578125" style="23"/>
    <col min="154" max="154" width="7.140625" style="23" bestFit="1" customWidth="1"/>
    <col min="155" max="155" width="32.28515625" style="23" customWidth="1"/>
    <col min="156" max="156" width="9.140625" style="23" customWidth="1"/>
    <col min="157" max="157" width="10.42578125" style="23" customWidth="1"/>
    <col min="158" max="158" width="16.28515625" style="23" customWidth="1"/>
    <col min="159" max="16384" width="1.42578125" style="23"/>
  </cols>
  <sheetData>
    <row r="1" spans="1:5" ht="18" x14ac:dyDescent="0.25">
      <c r="A1" s="22" t="s">
        <v>38</v>
      </c>
      <c r="B1" s="22"/>
      <c r="C1" s="22"/>
      <c r="D1" s="22"/>
      <c r="E1" s="22"/>
    </row>
    <row r="3" spans="1:5" ht="28.5" customHeight="1" x14ac:dyDescent="0.2">
      <c r="A3" s="24" t="s">
        <v>39</v>
      </c>
      <c r="B3" s="24"/>
      <c r="C3" s="25" t="s">
        <v>40</v>
      </c>
      <c r="D3" s="25"/>
      <c r="E3" s="25"/>
    </row>
    <row r="4" spans="1:5" x14ac:dyDescent="0.2">
      <c r="A4" s="26"/>
      <c r="B4" s="26"/>
      <c r="C4" s="27"/>
      <c r="D4" s="27"/>
      <c r="E4" s="27"/>
    </row>
    <row r="5" spans="1:5" x14ac:dyDescent="0.2">
      <c r="A5" s="24" t="s">
        <v>41</v>
      </c>
      <c r="B5" s="24"/>
      <c r="C5" s="28">
        <v>44287</v>
      </c>
      <c r="D5" s="29" t="s">
        <v>42</v>
      </c>
      <c r="E5" s="28">
        <v>44778</v>
      </c>
    </row>
    <row r="6" spans="1:5" x14ac:dyDescent="0.2">
      <c r="A6" s="26"/>
      <c r="B6" s="26"/>
      <c r="C6" s="27"/>
      <c r="D6" s="27"/>
      <c r="E6" s="27"/>
    </row>
    <row r="7" spans="1:5" x14ac:dyDescent="0.2">
      <c r="A7" s="24" t="s">
        <v>43</v>
      </c>
      <c r="B7" s="24"/>
      <c r="C7" s="30">
        <f>C10+C12</f>
        <v>0.174584832</v>
      </c>
      <c r="D7" s="30"/>
      <c r="E7" s="27" t="s">
        <v>44</v>
      </c>
    </row>
    <row r="8" spans="1:5" x14ac:dyDescent="0.2">
      <c r="A8" s="26"/>
      <c r="B8" s="26"/>
      <c r="C8" s="31"/>
      <c r="D8" s="31"/>
      <c r="E8" s="27"/>
    </row>
    <row r="9" spans="1:5" x14ac:dyDescent="0.2">
      <c r="A9" s="24" t="s">
        <v>45</v>
      </c>
      <c r="B9" s="24"/>
      <c r="C9" s="31"/>
      <c r="D9" s="31"/>
      <c r="E9" s="27"/>
    </row>
    <row r="10" spans="1:5" x14ac:dyDescent="0.2">
      <c r="A10" s="26" t="s">
        <v>46</v>
      </c>
      <c r="B10" s="26"/>
      <c r="C10" s="32">
        <f>Отчет!I7</f>
        <v>0.174584832</v>
      </c>
      <c r="D10" s="32"/>
      <c r="E10" s="28">
        <v>44348</v>
      </c>
    </row>
    <row r="11" spans="1:5" ht="10.5" customHeight="1" x14ac:dyDescent="0.2">
      <c r="A11" s="26"/>
      <c r="B11" s="26"/>
      <c r="C11" s="33" t="s">
        <v>47</v>
      </c>
      <c r="D11" s="33"/>
      <c r="E11" s="34" t="s">
        <v>48</v>
      </c>
    </row>
    <row r="12" spans="1:5" x14ac:dyDescent="0.2">
      <c r="A12" s="26" t="s">
        <v>49</v>
      </c>
      <c r="B12" s="26"/>
      <c r="C12" s="35">
        <f>Отчет!J7</f>
        <v>0</v>
      </c>
      <c r="D12" s="35"/>
      <c r="E12" s="28">
        <v>44778</v>
      </c>
    </row>
    <row r="13" spans="1:5" ht="9" customHeight="1" x14ac:dyDescent="0.2">
      <c r="A13" s="26"/>
      <c r="B13" s="26"/>
      <c r="C13" s="36" t="s">
        <v>47</v>
      </c>
      <c r="D13" s="36"/>
      <c r="E13" s="34" t="s">
        <v>48</v>
      </c>
    </row>
    <row r="14" spans="1:5" x14ac:dyDescent="0.2">
      <c r="A14" s="24" t="s">
        <v>16</v>
      </c>
      <c r="B14" s="24"/>
      <c r="C14" s="37">
        <v>0</v>
      </c>
      <c r="D14" s="38"/>
      <c r="E14" s="28">
        <v>44778</v>
      </c>
    </row>
    <row r="15" spans="1:5" x14ac:dyDescent="0.2">
      <c r="A15" s="27"/>
      <c r="B15" s="27"/>
      <c r="C15" s="39" t="s">
        <v>47</v>
      </c>
      <c r="D15" s="39"/>
      <c r="E15" s="34" t="s">
        <v>48</v>
      </c>
    </row>
    <row r="16" spans="1:5" x14ac:dyDescent="0.2">
      <c r="A16" s="27"/>
      <c r="B16" s="27"/>
      <c r="C16" s="40"/>
      <c r="D16" s="40"/>
      <c r="E16" s="40"/>
    </row>
    <row r="17" spans="1:12" ht="12.75" customHeight="1" x14ac:dyDescent="0.2">
      <c r="A17" s="53" t="s">
        <v>50</v>
      </c>
      <c r="B17" s="54" t="s">
        <v>51</v>
      </c>
      <c r="C17" s="53" t="s">
        <v>52</v>
      </c>
      <c r="D17" s="53"/>
      <c r="E17" s="54" t="s">
        <v>53</v>
      </c>
    </row>
    <row r="18" spans="1:12" x14ac:dyDescent="0.2">
      <c r="A18" s="53"/>
      <c r="B18" s="54"/>
      <c r="C18" s="4" t="s">
        <v>54</v>
      </c>
      <c r="D18" s="41" t="s">
        <v>55</v>
      </c>
      <c r="E18" s="54"/>
    </row>
    <row r="19" spans="1:12" ht="24.75" customHeight="1" x14ac:dyDescent="0.2">
      <c r="A19" s="53"/>
      <c r="B19" s="54"/>
      <c r="C19" s="4" t="s">
        <v>56</v>
      </c>
      <c r="D19" s="4" t="s">
        <v>56</v>
      </c>
      <c r="E19" s="54"/>
    </row>
    <row r="20" spans="1:12" x14ac:dyDescent="0.2">
      <c r="A20" s="4">
        <v>1</v>
      </c>
      <c r="B20" s="55">
        <v>2</v>
      </c>
      <c r="C20" s="4">
        <v>3</v>
      </c>
      <c r="D20" s="4">
        <v>4</v>
      </c>
      <c r="E20" s="4">
        <v>5</v>
      </c>
    </row>
    <row r="21" spans="1:12" x14ac:dyDescent="0.2">
      <c r="A21" s="4">
        <v>1</v>
      </c>
      <c r="B21" s="56" t="s">
        <v>57</v>
      </c>
      <c r="C21" s="42">
        <v>44256</v>
      </c>
      <c r="D21" s="57">
        <v>44438</v>
      </c>
      <c r="E21" s="44"/>
    </row>
    <row r="22" spans="1:12" x14ac:dyDescent="0.2">
      <c r="A22" s="58" t="s">
        <v>58</v>
      </c>
      <c r="B22" s="43" t="s">
        <v>59</v>
      </c>
      <c r="C22" s="59" t="s">
        <v>60</v>
      </c>
      <c r="D22" s="59"/>
      <c r="E22" s="44"/>
    </row>
    <row r="23" spans="1:12" x14ac:dyDescent="0.2">
      <c r="A23" s="58" t="s">
        <v>61</v>
      </c>
      <c r="B23" s="43" t="s">
        <v>62</v>
      </c>
      <c r="C23" s="59" t="s">
        <v>60</v>
      </c>
      <c r="D23" s="59"/>
      <c r="E23" s="44"/>
    </row>
    <row r="24" spans="1:12" ht="25.5" x14ac:dyDescent="0.2">
      <c r="A24" s="58" t="s">
        <v>63</v>
      </c>
      <c r="B24" s="43" t="s">
        <v>64</v>
      </c>
      <c r="C24" s="42">
        <v>44256</v>
      </c>
      <c r="D24" s="45">
        <v>44265</v>
      </c>
      <c r="E24" s="44">
        <v>0</v>
      </c>
      <c r="I24" s="46"/>
      <c r="L24" s="46"/>
    </row>
    <row r="25" spans="1:12" ht="38.25" x14ac:dyDescent="0.2">
      <c r="A25" s="58" t="s">
        <v>65</v>
      </c>
      <c r="B25" s="43" t="s">
        <v>66</v>
      </c>
      <c r="C25" s="60" t="s">
        <v>60</v>
      </c>
      <c r="D25" s="60"/>
      <c r="E25" s="44"/>
    </row>
    <row r="26" spans="1:12" x14ac:dyDescent="0.2">
      <c r="A26" s="58" t="s">
        <v>67</v>
      </c>
      <c r="B26" s="43" t="s">
        <v>68</v>
      </c>
      <c r="C26" s="45">
        <v>44344</v>
      </c>
      <c r="D26" s="45">
        <v>44348</v>
      </c>
      <c r="E26" s="44">
        <v>100</v>
      </c>
    </row>
    <row r="27" spans="1:12" x14ac:dyDescent="0.2">
      <c r="A27" s="58" t="s">
        <v>69</v>
      </c>
      <c r="B27" s="43" t="s">
        <v>70</v>
      </c>
      <c r="C27" s="57">
        <v>44317</v>
      </c>
      <c r="D27" s="45">
        <v>44348</v>
      </c>
      <c r="E27" s="44">
        <v>0</v>
      </c>
    </row>
    <row r="28" spans="1:12" x14ac:dyDescent="0.2">
      <c r="A28" s="61" t="s">
        <v>71</v>
      </c>
      <c r="B28" s="56" t="s">
        <v>72</v>
      </c>
      <c r="C28" s="49">
        <v>44531</v>
      </c>
      <c r="D28" s="47">
        <v>44571</v>
      </c>
      <c r="E28" s="44"/>
      <c r="I28" s="46"/>
      <c r="L28" s="46"/>
    </row>
    <row r="29" spans="1:12" s="48" customFormat="1" ht="25.5" x14ac:dyDescent="0.2">
      <c r="A29" s="58" t="s">
        <v>73</v>
      </c>
      <c r="B29" s="43" t="s">
        <v>74</v>
      </c>
      <c r="C29" s="47">
        <v>44531</v>
      </c>
      <c r="D29" s="47">
        <v>44571</v>
      </c>
      <c r="E29" s="44">
        <v>0</v>
      </c>
    </row>
    <row r="30" spans="1:12" ht="38.25" x14ac:dyDescent="0.2">
      <c r="A30" s="58" t="s">
        <v>75</v>
      </c>
      <c r="B30" s="43" t="s">
        <v>76</v>
      </c>
      <c r="C30" s="60" t="s">
        <v>60</v>
      </c>
      <c r="D30" s="60"/>
      <c r="E30" s="44">
        <v>0</v>
      </c>
    </row>
    <row r="31" spans="1:12" ht="25.5" x14ac:dyDescent="0.2">
      <c r="A31" s="58" t="s">
        <v>77</v>
      </c>
      <c r="B31" s="43" t="s">
        <v>78</v>
      </c>
      <c r="C31" s="60" t="s">
        <v>60</v>
      </c>
      <c r="D31" s="60"/>
      <c r="E31" s="44">
        <v>0</v>
      </c>
    </row>
    <row r="32" spans="1:12" ht="38.25" x14ac:dyDescent="0.2">
      <c r="A32" s="61">
        <v>3</v>
      </c>
      <c r="B32" s="62" t="s">
        <v>79</v>
      </c>
      <c r="C32" s="47">
        <v>44715</v>
      </c>
      <c r="D32" s="47">
        <v>44717</v>
      </c>
      <c r="E32" s="44"/>
    </row>
    <row r="33" spans="1:5" ht="25.5" x14ac:dyDescent="0.2">
      <c r="A33" s="58" t="s">
        <v>80</v>
      </c>
      <c r="B33" s="43" t="s">
        <v>81</v>
      </c>
      <c r="C33" s="47">
        <v>44715</v>
      </c>
      <c r="D33" s="47">
        <v>44718</v>
      </c>
      <c r="E33" s="44">
        <v>0</v>
      </c>
    </row>
    <row r="34" spans="1:5" ht="24.75" customHeight="1" x14ac:dyDescent="0.2">
      <c r="A34" s="58" t="s">
        <v>82</v>
      </c>
      <c r="B34" s="43" t="s">
        <v>83</v>
      </c>
      <c r="C34" s="47">
        <v>44718</v>
      </c>
      <c r="D34" s="47">
        <v>44721</v>
      </c>
      <c r="E34" s="44">
        <v>0</v>
      </c>
    </row>
    <row r="35" spans="1:5" ht="27" customHeight="1" x14ac:dyDescent="0.2">
      <c r="A35" s="58" t="s">
        <v>84</v>
      </c>
      <c r="B35" s="43" t="s">
        <v>85</v>
      </c>
      <c r="C35" s="47">
        <v>44720</v>
      </c>
      <c r="D35" s="47">
        <v>44735</v>
      </c>
      <c r="E35" s="44">
        <v>0</v>
      </c>
    </row>
    <row r="36" spans="1:5" ht="27" customHeight="1" x14ac:dyDescent="0.2">
      <c r="A36" s="58" t="s">
        <v>86</v>
      </c>
      <c r="B36" s="43" t="s">
        <v>87</v>
      </c>
      <c r="C36" s="47">
        <v>44735</v>
      </c>
      <c r="D36" s="47">
        <v>44739</v>
      </c>
      <c r="E36" s="44">
        <v>0</v>
      </c>
    </row>
    <row r="37" spans="1:5" ht="15.75" customHeight="1" x14ac:dyDescent="0.2">
      <c r="A37" s="58" t="s">
        <v>88</v>
      </c>
      <c r="B37" s="43" t="s">
        <v>89</v>
      </c>
      <c r="C37" s="60">
        <v>44742</v>
      </c>
      <c r="D37" s="60"/>
      <c r="E37" s="44">
        <v>100</v>
      </c>
    </row>
    <row r="38" spans="1:5" ht="27" customHeight="1" x14ac:dyDescent="0.2">
      <c r="A38" s="61" t="s">
        <v>90</v>
      </c>
      <c r="B38" s="56" t="s">
        <v>91</v>
      </c>
      <c r="C38" s="47">
        <v>44743</v>
      </c>
      <c r="D38" s="47">
        <v>44776</v>
      </c>
      <c r="E38" s="44"/>
    </row>
    <row r="39" spans="1:5" ht="25.5" x14ac:dyDescent="0.2">
      <c r="A39" s="58" t="s">
        <v>92</v>
      </c>
      <c r="B39" s="43" t="s">
        <v>93</v>
      </c>
      <c r="C39" s="47">
        <v>44743</v>
      </c>
      <c r="D39" s="47">
        <v>44746</v>
      </c>
      <c r="E39" s="44">
        <v>0</v>
      </c>
    </row>
    <row r="40" spans="1:5" ht="38.25" x14ac:dyDescent="0.2">
      <c r="A40" s="58" t="s">
        <v>94</v>
      </c>
      <c r="B40" s="43" t="s">
        <v>95</v>
      </c>
      <c r="C40" s="60" t="s">
        <v>60</v>
      </c>
      <c r="D40" s="60"/>
      <c r="E40" s="44">
        <v>0</v>
      </c>
    </row>
    <row r="41" spans="1:5" ht="25.5" x14ac:dyDescent="0.2">
      <c r="A41" s="58" t="s">
        <v>96</v>
      </c>
      <c r="B41" s="43" t="s">
        <v>97</v>
      </c>
      <c r="C41" s="47">
        <v>44747</v>
      </c>
      <c r="D41" s="47">
        <v>44779</v>
      </c>
      <c r="E41" s="44">
        <v>0</v>
      </c>
    </row>
    <row r="42" spans="1:5" ht="25.5" x14ac:dyDescent="0.2">
      <c r="A42" s="58" t="s">
        <v>98</v>
      </c>
      <c r="B42" s="43" t="s">
        <v>99</v>
      </c>
      <c r="C42" s="47">
        <v>44780</v>
      </c>
      <c r="D42" s="47">
        <v>44780</v>
      </c>
      <c r="E42" s="44">
        <v>0</v>
      </c>
    </row>
  </sheetData>
  <mergeCells count="22">
    <mergeCell ref="C37:D37"/>
    <mergeCell ref="C40:D40"/>
    <mergeCell ref="E17:E19"/>
    <mergeCell ref="C22:D22"/>
    <mergeCell ref="C23:D23"/>
    <mergeCell ref="C25:D25"/>
    <mergeCell ref="C30:D30"/>
    <mergeCell ref="C31:D31"/>
    <mergeCell ref="A9:B9"/>
    <mergeCell ref="C11:D11"/>
    <mergeCell ref="C13:D13"/>
    <mergeCell ref="A14:B14"/>
    <mergeCell ref="C15:D15"/>
    <mergeCell ref="A17:A19"/>
    <mergeCell ref="B17:B19"/>
    <mergeCell ref="C17:D17"/>
    <mergeCell ref="A1:E1"/>
    <mergeCell ref="A3:B3"/>
    <mergeCell ref="C3:E3"/>
    <mergeCell ref="A5:B5"/>
    <mergeCell ref="A7:B7"/>
    <mergeCell ref="C7:D7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view="pageBreakPreview" zoomScaleNormal="100" zoomScaleSheetLayoutView="100" workbookViewId="0">
      <selection activeCell="F7" sqref="F7"/>
    </sheetView>
  </sheetViews>
  <sheetFormatPr defaultRowHeight="14.25" x14ac:dyDescent="0.2"/>
  <cols>
    <col min="1" max="1" width="4" style="1" customWidth="1"/>
    <col min="2" max="2" width="19.7109375" style="1" customWidth="1"/>
    <col min="3" max="3" width="11.7109375" style="1" customWidth="1"/>
    <col min="4" max="4" width="11.5703125" style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20" t="s">
        <v>100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K4" s="2" t="s">
        <v>11</v>
      </c>
    </row>
    <row r="5" spans="1:11" ht="24" customHeight="1" x14ac:dyDescent="0.2">
      <c r="A5" s="19" t="s">
        <v>13</v>
      </c>
      <c r="B5" s="21" t="s">
        <v>7</v>
      </c>
      <c r="C5" s="19" t="s">
        <v>19</v>
      </c>
      <c r="D5" s="19"/>
      <c r="E5" s="19" t="s">
        <v>18</v>
      </c>
      <c r="F5" s="19"/>
      <c r="G5" s="19" t="s">
        <v>8</v>
      </c>
      <c r="H5" s="19" t="s">
        <v>15</v>
      </c>
      <c r="I5" s="19"/>
      <c r="J5" s="19"/>
      <c r="K5" s="19" t="s">
        <v>16</v>
      </c>
    </row>
    <row r="6" spans="1:11" ht="25.5" x14ac:dyDescent="0.2">
      <c r="A6" s="19"/>
      <c r="B6" s="21"/>
      <c r="C6" s="8" t="s">
        <v>20</v>
      </c>
      <c r="D6" s="8" t="s">
        <v>21</v>
      </c>
      <c r="E6" s="6" t="s">
        <v>14</v>
      </c>
      <c r="F6" s="6" t="s">
        <v>17</v>
      </c>
      <c r="G6" s="19"/>
      <c r="H6" s="7" t="s">
        <v>12</v>
      </c>
      <c r="I6" s="7" t="s">
        <v>9</v>
      </c>
      <c r="J6" s="7" t="s">
        <v>10</v>
      </c>
      <c r="K6" s="19"/>
    </row>
    <row r="7" spans="1:11" ht="51" x14ac:dyDescent="0.2">
      <c r="A7" s="7"/>
      <c r="B7" s="16" t="s">
        <v>33</v>
      </c>
      <c r="C7" s="49">
        <v>44256</v>
      </c>
      <c r="D7" s="49">
        <v>44285</v>
      </c>
      <c r="E7" s="50">
        <v>44348</v>
      </c>
      <c r="F7" s="50">
        <v>44377</v>
      </c>
      <c r="G7" s="51">
        <f>H7</f>
        <v>0.174584832</v>
      </c>
      <c r="H7" s="51">
        <f>I7+J7</f>
        <v>0.174584832</v>
      </c>
      <c r="I7" s="52">
        <v>0.174584832</v>
      </c>
      <c r="J7" s="52">
        <v>0</v>
      </c>
      <c r="K7" s="51">
        <v>0</v>
      </c>
    </row>
  </sheetData>
  <mergeCells count="8">
    <mergeCell ref="C5:D5"/>
    <mergeCell ref="A2:K2"/>
    <mergeCell ref="H5:J5"/>
    <mergeCell ref="G5:G6"/>
    <mergeCell ref="B5:B6"/>
    <mergeCell ref="A5:A6"/>
    <mergeCell ref="K5:K6"/>
    <mergeCell ref="E5:F5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2021-08-09T10:28:35Z</dcterms:modified>
</cp:coreProperties>
</file>