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O\инвестиц программы\2022-2026\2023-2024\H0914_1026403349950\Новая папка\"/>
    </mc:Choice>
  </mc:AlternateContent>
  <bookViews>
    <workbookView xWindow="-120" yWindow="-120" windowWidth="29040" windowHeight="15840" firstSheet="1" activeTab="1"/>
  </bookViews>
  <sheets>
    <sheet name="Передвижная энергетика 1" sheetId="1" state="hidden" r:id="rId1"/>
    <sheet name="01.10.23" sheetId="13" r:id="rId2"/>
    <sheet name="проч" sheetId="3" state="hidden" r:id="rId3"/>
    <sheet name="Росэнергоатом" sheetId="4" state="hidden" r:id="rId4"/>
  </sheets>
  <definedNames>
    <definedName name="Z_137A7170_8A34_4F01_9DAA_57EDDDF8E0F2_.wvu.Cols" localSheetId="0" hidden="1">'Передвижная энергетика 1'!$G:$G</definedName>
    <definedName name="Z_137A7170_8A34_4F01_9DAA_57EDDDF8E0F2_.wvu.PrintArea" localSheetId="1" hidden="1">'01.10.23'!$A$1:$H$89</definedName>
    <definedName name="Z_339064E9_574B_4542_B2F7_E3F74CB04F02_.wvu.Cols" localSheetId="0" hidden="1">'Передвижная энергетика 1'!$G:$G</definedName>
    <definedName name="Z_339064E9_574B_4542_B2F7_E3F74CB04F02_.wvu.PrintArea" localSheetId="1" hidden="1">'01.10.23'!$A$1:$H$89</definedName>
    <definedName name="Z_339064E9_574B_4542_B2F7_E3F74CB04F02_.wvu.Rows" localSheetId="1" hidden="1">'01.10.23'!$2:$7</definedName>
    <definedName name="_xlnm.Print_Titles" localSheetId="1">'01.10.23'!#REF!</definedName>
    <definedName name="_xlnm.Print_Area" localSheetId="1">'01.10.23'!$A$1:$H$89</definedName>
  </definedNames>
  <calcPr calcId="152511"/>
  <customWorkbookViews>
    <customWorkbookView name="Savvina Svetlana Vladimirovna - Личное представление" guid="{137A7170-8A34-4F01-9DAA-57EDDDF8E0F2}" mergeInterval="0" personalView="1" maximized="1" xWindow="-4" yWindow="-4" windowWidth="1374" windowHeight="748" activeSheetId="2"/>
    <customWorkbookView name="Орлов Александр Сергеевич - Личное представление" guid="{339064E9-574B-4542-B2F7-E3F74CB04F02}" mergeInterval="0" personalView="1" maximized="1" xWindow="-8" yWindow="-8" windowWidth="1382" windowHeight="744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8" i="3" l="1"/>
  <c r="D73" i="3" s="1"/>
  <c r="E68" i="3"/>
  <c r="F68" i="3"/>
  <c r="G68" i="3"/>
  <c r="H68" i="3"/>
  <c r="I68" i="3"/>
  <c r="J68" i="3"/>
  <c r="K68" i="3"/>
  <c r="D69" i="3"/>
  <c r="E69" i="3"/>
  <c r="F69" i="3"/>
  <c r="G69" i="3"/>
  <c r="H69" i="3"/>
  <c r="I69" i="3"/>
  <c r="J69" i="3"/>
  <c r="K69" i="3"/>
  <c r="D70" i="3"/>
  <c r="E70" i="3"/>
  <c r="F70" i="3"/>
  <c r="G70" i="3"/>
  <c r="H70" i="3"/>
  <c r="I70" i="3"/>
  <c r="J70" i="3"/>
  <c r="K70" i="3"/>
  <c r="D71" i="3"/>
  <c r="E71" i="3"/>
  <c r="F71" i="3"/>
  <c r="G71" i="3"/>
  <c r="H71" i="3"/>
  <c r="I71" i="3"/>
  <c r="J71" i="3"/>
  <c r="K71" i="3"/>
  <c r="E73" i="3"/>
  <c r="F73" i="3"/>
  <c r="G73" i="3"/>
  <c r="H73" i="3"/>
  <c r="I73" i="3"/>
  <c r="J73" i="3"/>
  <c r="K73" i="3"/>
  <c r="D74" i="3"/>
  <c r="E74" i="3"/>
  <c r="F74" i="3"/>
  <c r="G74" i="3"/>
  <c r="H74" i="3"/>
  <c r="I74" i="3"/>
  <c r="J74" i="3"/>
  <c r="K74" i="3"/>
  <c r="D75" i="3"/>
  <c r="E75" i="3"/>
  <c r="F75" i="3"/>
  <c r="G75" i="3"/>
  <c r="H75" i="3"/>
  <c r="I75" i="3"/>
  <c r="J75" i="3"/>
  <c r="K75" i="3"/>
  <c r="D76" i="3"/>
  <c r="E76" i="3"/>
  <c r="F76" i="3"/>
  <c r="G76" i="3"/>
  <c r="H76" i="3"/>
  <c r="I76" i="3"/>
  <c r="J76" i="3"/>
  <c r="K76" i="3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9" i="1"/>
  <c r="G70" i="1"/>
  <c r="G71" i="1"/>
  <c r="G75" i="1"/>
  <c r="G76" i="1"/>
  <c r="G77" i="1"/>
  <c r="G78" i="1"/>
  <c r="G114" i="1" s="1"/>
  <c r="G79" i="1"/>
  <c r="G80" i="1"/>
  <c r="G81" i="1"/>
  <c r="G82" i="1"/>
  <c r="G83" i="1"/>
  <c r="G84" i="1"/>
  <c r="G85" i="1"/>
  <c r="G86" i="1"/>
  <c r="G113" i="1" s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D113" i="1"/>
  <c r="E113" i="1"/>
  <c r="F113" i="1"/>
  <c r="D116" i="1"/>
  <c r="E116" i="1"/>
  <c r="F116" i="1"/>
  <c r="G116" i="1"/>
  <c r="G119" i="1"/>
  <c r="G120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J145" i="1"/>
  <c r="K145" i="1"/>
  <c r="L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C191" i="1"/>
  <c r="D191" i="1"/>
  <c r="E191" i="1"/>
  <c r="F191" i="1"/>
  <c r="C192" i="1"/>
  <c r="D192" i="1"/>
  <c r="E192" i="1"/>
  <c r="F192" i="1"/>
  <c r="C196" i="1"/>
  <c r="D196" i="1"/>
  <c r="E196" i="1"/>
  <c r="F196" i="1"/>
  <c r="C197" i="1"/>
  <c r="D197" i="1"/>
  <c r="E197" i="1"/>
  <c r="F197" i="1"/>
  <c r="D198" i="1"/>
  <c r="G198" i="1" s="1"/>
  <c r="E198" i="1"/>
  <c r="F198" i="1"/>
  <c r="E199" i="1"/>
  <c r="F199" i="1"/>
  <c r="C200" i="1"/>
  <c r="D200" i="1"/>
  <c r="E200" i="1"/>
  <c r="F200" i="1"/>
  <c r="C204" i="1"/>
  <c r="D204" i="1"/>
  <c r="E204" i="1"/>
  <c r="F204" i="1"/>
  <c r="G204" i="1"/>
  <c r="C205" i="1"/>
  <c r="D205" i="1"/>
  <c r="E205" i="1"/>
  <c r="F205" i="1"/>
  <c r="G205" i="1"/>
  <c r="C206" i="1"/>
  <c r="D206" i="1"/>
  <c r="E206" i="1"/>
  <c r="F206" i="1"/>
  <c r="G206" i="1"/>
  <c r="C207" i="1"/>
  <c r="D207" i="1"/>
  <c r="E207" i="1"/>
  <c r="F207" i="1"/>
  <c r="G207" i="1"/>
  <c r="C208" i="1"/>
  <c r="D208" i="1"/>
  <c r="E208" i="1"/>
  <c r="F208" i="1"/>
  <c r="G208" i="1"/>
  <c r="C209" i="1"/>
  <c r="D209" i="1"/>
  <c r="E209" i="1"/>
  <c r="F209" i="1"/>
  <c r="G209" i="1"/>
  <c r="C210" i="1"/>
  <c r="D210" i="1"/>
  <c r="E210" i="1"/>
  <c r="F210" i="1"/>
  <c r="G210" i="1"/>
  <c r="C214" i="1"/>
  <c r="D214" i="1"/>
  <c r="E214" i="1"/>
  <c r="F214" i="1"/>
  <c r="C216" i="1"/>
  <c r="D216" i="1"/>
  <c r="E216" i="1"/>
  <c r="F216" i="1"/>
  <c r="C220" i="1"/>
  <c r="C248" i="1" s="1"/>
  <c r="D220" i="1"/>
  <c r="D249" i="1" s="1"/>
  <c r="E220" i="1"/>
  <c r="F220" i="1"/>
  <c r="C221" i="1"/>
  <c r="D221" i="1"/>
  <c r="E221" i="1"/>
  <c r="F221" i="1"/>
  <c r="C222" i="1"/>
  <c r="C223" i="1" s="1"/>
  <c r="D222" i="1"/>
  <c r="E222" i="1"/>
  <c r="F222" i="1"/>
  <c r="C224" i="1"/>
  <c r="C253" i="1" s="1"/>
  <c r="C256" i="1" s="1"/>
  <c r="C280" i="1" s="1"/>
  <c r="D224" i="1"/>
  <c r="D254" i="1" s="1"/>
  <c r="D279" i="1" s="1"/>
  <c r="E224" i="1"/>
  <c r="F224" i="1"/>
  <c r="C227" i="1"/>
  <c r="D227" i="1"/>
  <c r="E227" i="1"/>
  <c r="E251" i="1" s="1"/>
  <c r="F227" i="1"/>
  <c r="C228" i="1"/>
  <c r="D228" i="1"/>
  <c r="E228" i="1"/>
  <c r="F228" i="1"/>
  <c r="C229" i="1"/>
  <c r="D229" i="1"/>
  <c r="E229" i="1"/>
  <c r="F229" i="1"/>
  <c r="C230" i="1"/>
  <c r="D230" i="1"/>
  <c r="E230" i="1"/>
  <c r="F230" i="1"/>
  <c r="C231" i="1"/>
  <c r="D231" i="1"/>
  <c r="E231" i="1"/>
  <c r="F231" i="1"/>
  <c r="C232" i="1"/>
  <c r="D232" i="1"/>
  <c r="E232" i="1"/>
  <c r="F232" i="1"/>
  <c r="C233" i="1"/>
  <c r="D233" i="1"/>
  <c r="E233" i="1"/>
  <c r="F233" i="1"/>
  <c r="C234" i="1"/>
  <c r="C236" i="1" s="1"/>
  <c r="C259" i="1" s="1"/>
  <c r="D234" i="1"/>
  <c r="E234" i="1"/>
  <c r="F234" i="1"/>
  <c r="C235" i="1"/>
  <c r="D235" i="1"/>
  <c r="E235" i="1"/>
  <c r="F235" i="1"/>
  <c r="C237" i="1"/>
  <c r="D237" i="1"/>
  <c r="E237" i="1"/>
  <c r="E239" i="1" s="1"/>
  <c r="E215" i="1" s="1"/>
  <c r="F237" i="1"/>
  <c r="F239" i="1" s="1"/>
  <c r="F215" i="1" s="1"/>
  <c r="C238" i="1"/>
  <c r="D238" i="1"/>
  <c r="E238" i="1"/>
  <c r="F238" i="1"/>
  <c r="C240" i="1"/>
  <c r="D240" i="1"/>
  <c r="E240" i="1"/>
  <c r="E242" i="1" s="1"/>
  <c r="F240" i="1"/>
  <c r="C241" i="1"/>
  <c r="D241" i="1"/>
  <c r="E241" i="1"/>
  <c r="F241" i="1"/>
  <c r="G249" i="1"/>
  <c r="G250" i="1"/>
  <c r="G251" i="1"/>
  <c r="G252" i="1"/>
  <c r="G253" i="1"/>
  <c r="G254" i="1"/>
  <c r="G255" i="1"/>
  <c r="G256" i="1"/>
  <c r="G257" i="1"/>
  <c r="G258" i="1"/>
  <c r="G259" i="1"/>
  <c r="C265" i="1"/>
  <c r="G265" i="1" s="1"/>
  <c r="D265" i="1"/>
  <c r="D274" i="1" s="1"/>
  <c r="G274" i="1" s="1"/>
  <c r="E265" i="1"/>
  <c r="E274" i="1" s="1"/>
  <c r="F265" i="1"/>
  <c r="C266" i="1"/>
  <c r="D266" i="1"/>
  <c r="G266" i="1" s="1"/>
  <c r="E266" i="1"/>
  <c r="E270" i="1" s="1"/>
  <c r="F266" i="1"/>
  <c r="C267" i="1"/>
  <c r="D267" i="1"/>
  <c r="E267" i="1"/>
  <c r="F267" i="1"/>
  <c r="C268" i="1"/>
  <c r="D268" i="1"/>
  <c r="E268" i="1"/>
  <c r="F268" i="1"/>
  <c r="C269" i="1"/>
  <c r="C276" i="1"/>
  <c r="D269" i="1"/>
  <c r="E269" i="1"/>
  <c r="E276" i="1" s="1"/>
  <c r="F269" i="1"/>
  <c r="G273" i="1"/>
  <c r="C274" i="1"/>
  <c r="D286" i="1"/>
  <c r="E286" i="1"/>
  <c r="F286" i="1"/>
  <c r="D287" i="1"/>
  <c r="E287" i="1"/>
  <c r="F287" i="1"/>
  <c r="D288" i="1"/>
  <c r="E288" i="1"/>
  <c r="F288" i="1"/>
  <c r="D289" i="1"/>
  <c r="E289" i="1"/>
  <c r="F289" i="1"/>
  <c r="D290" i="1"/>
  <c r="E290" i="1"/>
  <c r="F290" i="1"/>
  <c r="D291" i="1"/>
  <c r="E291" i="1"/>
  <c r="F291" i="1"/>
  <c r="C292" i="1"/>
  <c r="D292" i="1"/>
  <c r="E292" i="1"/>
  <c r="F292" i="1"/>
  <c r="E254" i="1"/>
  <c r="C254" i="1"/>
  <c r="C279" i="1" s="1"/>
  <c r="E278" i="1" l="1"/>
  <c r="F276" i="1"/>
  <c r="D275" i="1"/>
  <c r="E249" i="1"/>
  <c r="E257" i="1" s="1"/>
  <c r="F248" i="1"/>
  <c r="F277" i="1" s="1"/>
  <c r="E236" i="1"/>
  <c r="E259" i="1" s="1"/>
  <c r="C250" i="1"/>
  <c r="C270" i="1"/>
  <c r="D251" i="1"/>
  <c r="D257" i="1" s="1"/>
  <c r="F250" i="1"/>
  <c r="G270" i="1"/>
  <c r="D278" i="1"/>
  <c r="G275" i="1"/>
  <c r="C275" i="1"/>
  <c r="C271" i="1"/>
  <c r="C239" i="1"/>
  <c r="C215" i="1" s="1"/>
  <c r="F271" i="1"/>
  <c r="F236" i="1"/>
  <c r="F259" i="1" s="1"/>
  <c r="E275" i="1"/>
  <c r="E271" i="1"/>
  <c r="E253" i="1"/>
  <c r="E256" i="1" s="1"/>
  <c r="E280" i="1" s="1"/>
  <c r="E279" i="1"/>
  <c r="D242" i="1"/>
  <c r="D270" i="1"/>
  <c r="G268" i="1"/>
  <c r="G271" i="1" s="1"/>
  <c r="D239" i="1"/>
  <c r="D215" i="1" s="1"/>
  <c r="G215" i="1" s="1"/>
  <c r="C251" i="1"/>
  <c r="G220" i="1"/>
  <c r="G191" i="1"/>
  <c r="F254" i="1"/>
  <c r="F279" i="1" s="1"/>
  <c r="G200" i="1"/>
  <c r="E248" i="1"/>
  <c r="E277" i="1" s="1"/>
  <c r="C242" i="1"/>
  <c r="C225" i="1" s="1"/>
  <c r="C226" i="1" s="1"/>
  <c r="D236" i="1"/>
  <c r="D259" i="1" s="1"/>
  <c r="E250" i="1"/>
  <c r="E252" i="1" s="1"/>
  <c r="G214" i="1"/>
  <c r="G196" i="1"/>
  <c r="C199" i="1"/>
  <c r="G269" i="1"/>
  <c r="G267" i="1"/>
  <c r="F242" i="1"/>
  <c r="F225" i="1" s="1"/>
  <c r="D199" i="1"/>
  <c r="G199" i="1" s="1"/>
  <c r="D250" i="1"/>
  <c r="D252" i="1" s="1"/>
  <c r="E223" i="1"/>
  <c r="F223" i="1"/>
  <c r="G216" i="1"/>
  <c r="G197" i="1"/>
  <c r="G192" i="1"/>
  <c r="D244" i="1"/>
  <c r="D243" i="1"/>
  <c r="D225" i="1"/>
  <c r="D226" i="1" s="1"/>
  <c r="C252" i="1"/>
  <c r="C255" i="1"/>
  <c r="C277" i="1"/>
  <c r="E244" i="1"/>
  <c r="E243" i="1"/>
  <c r="E225" i="1"/>
  <c r="E226" i="1" s="1"/>
  <c r="F244" i="1"/>
  <c r="D253" i="1"/>
  <c r="G222" i="1"/>
  <c r="F278" i="1"/>
  <c r="D276" i="1"/>
  <c r="D271" i="1"/>
  <c r="F249" i="1"/>
  <c r="G221" i="1"/>
  <c r="D223" i="1"/>
  <c r="F253" i="1"/>
  <c r="C278" i="1"/>
  <c r="C198" i="1"/>
  <c r="F251" i="1"/>
  <c r="D248" i="1"/>
  <c r="D277" i="1" s="1"/>
  <c r="F270" i="1"/>
  <c r="C249" i="1"/>
  <c r="C257" i="1" s="1"/>
  <c r="C243" i="1" l="1"/>
  <c r="E255" i="1"/>
  <c r="F257" i="1"/>
  <c r="C244" i="1"/>
  <c r="F243" i="1"/>
  <c r="F252" i="1"/>
  <c r="F255" i="1"/>
  <c r="F256" i="1"/>
  <c r="F280" i="1" s="1"/>
  <c r="G223" i="1"/>
  <c r="G248" i="1"/>
  <c r="D256" i="1"/>
  <c r="D280" i="1" s="1"/>
  <c r="D255" i="1"/>
</calcChain>
</file>

<file path=xl/sharedStrings.xml><?xml version="1.0" encoding="utf-8"?>
<sst xmlns="http://schemas.openxmlformats.org/spreadsheetml/2006/main" count="876" uniqueCount="599">
  <si>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</si>
  <si>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</si>
  <si>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</si>
  <si>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</si>
  <si>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</si>
  <si>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</si>
  <si>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</si>
  <si>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</si>
  <si>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</si>
  <si>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</si>
  <si>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</si>
  <si>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</si>
  <si>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</si>
  <si>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</si>
  <si>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</si>
  <si>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</si>
  <si>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</si>
  <si>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</si>
  <si>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</si>
  <si>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</si>
  <si>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</si>
  <si>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 xml:space="preserve">    авансовое использование прибыли</t>
  </si>
  <si>
    <t>оказание услуг по оперативно-диспетчерскому управлению в электроэнергетике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</si>
  <si>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</si>
  <si>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</si>
  <si>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</si>
  <si>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</si>
  <si>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оказание услуг по передаче тепловой энергии, теплоносителя</t>
  </si>
  <si>
    <t>оказания услуг по передаче тепловой энергии, теплоносителя</t>
  </si>
  <si>
    <t>производство и поставка тепловой энергии (мощности)</t>
  </si>
  <si>
    <t>реализации тепловой энергии (мощности)</t>
  </si>
  <si>
    <t>производства и поставки тепловой энергии (мощности)</t>
  </si>
  <si>
    <t>Вексели</t>
  </si>
  <si>
    <t>Источники финансирования инвестиционной программы всего (строка I+строка II) всего, в том числе: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</si>
  <si>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</si>
  <si>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</si>
  <si>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</si>
  <si>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</si>
  <si>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</si>
  <si>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</si>
  <si>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конец периода</t>
  </si>
  <si>
    <t>Расходы на оплату труда с учетом ЕСН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</si>
  <si>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</si>
  <si>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</si>
  <si>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</si>
  <si>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</si>
  <si>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</si>
  <si>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</si>
  <si>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</si>
  <si>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</si>
  <si>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</si>
  <si>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</si>
  <si>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</si>
  <si>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</si>
  <si>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</si>
  <si>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</si>
  <si>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</si>
  <si>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III</t>
  </si>
  <si>
    <t>2.3</t>
  </si>
  <si>
    <t>1.4</t>
  </si>
  <si>
    <t>2.4</t>
  </si>
  <si>
    <t>2.5</t>
  </si>
  <si>
    <t>2.6</t>
  </si>
  <si>
    <t>2.7</t>
  </si>
  <si>
    <t>2.8</t>
  </si>
  <si>
    <t>2.9</t>
  </si>
  <si>
    <t>3.1</t>
  </si>
  <si>
    <t>3.2</t>
  </si>
  <si>
    <t>Погашение кредитов и займов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</si>
  <si>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</si>
  <si>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</si>
  <si>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</si>
  <si>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</si>
  <si>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</si>
  <si>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</si>
  <si>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</si>
  <si>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</si>
  <si>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</si>
  <si>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</si>
  <si>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</si>
  <si>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</si>
  <si>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</si>
  <si>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</si>
  <si>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</si>
  <si>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</si>
  <si>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</si>
  <si>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</si>
  <si>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</si>
  <si>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</si>
  <si>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</si>
  <si>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</si>
  <si>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</si>
  <si>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</si>
  <si>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</si>
  <si>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</si>
  <si>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</si>
  <si>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</si>
  <si>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</si>
  <si>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</si>
  <si>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</si>
  <si>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</si>
  <si>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</si>
  <si>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</si>
  <si>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</si>
  <si>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</si>
  <si>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</si>
  <si>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</si>
  <si>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</si>
  <si>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</si>
  <si>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</si>
  <si>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</si>
  <si>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</si>
  <si>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</si>
  <si>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</si>
  <si>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</si>
  <si>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</si>
  <si>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</si>
  <si>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</si>
  <si>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</si>
  <si>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</si>
  <si>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</si>
  <si>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</si>
  <si>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</si>
  <si>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</si>
  <si>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</si>
  <si>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</si>
  <si>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</si>
  <si>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</si>
  <si>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</si>
  <si>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</si>
  <si>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</si>
  <si>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</si>
  <si>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</si>
  <si>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</si>
  <si>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</si>
  <si>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</si>
  <si>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</si>
  <si>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</si>
  <si>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</si>
  <si>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</si>
  <si>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</si>
  <si>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</si>
  <si>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</si>
  <si>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</si>
  <si>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</si>
  <si>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</si>
  <si>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</si>
  <si>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</si>
  <si>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</si>
  <si>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</si>
  <si>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</si>
  <si>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</si>
  <si>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</si>
  <si>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</si>
  <si>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</si>
  <si>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</si>
  <si>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</si>
  <si>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</si>
  <si>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</si>
  <si>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</si>
  <si>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</si>
  <si>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</si>
  <si>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</si>
  <si>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</si>
  <si>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</si>
  <si>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</si>
  <si>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</si>
  <si>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</si>
  <si>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</si>
  <si>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</si>
  <si>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</si>
  <si>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</si>
  <si>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</si>
  <si>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</si>
  <si>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</si>
  <si>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</si>
  <si>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</si>
  <si>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</si>
  <si>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</si>
  <si>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</si>
  <si>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</si>
  <si>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</si>
  <si>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</si>
  <si>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</si>
  <si>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</si>
  <si>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</si>
  <si>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</si>
  <si>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</si>
  <si>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</si>
  <si>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</si>
  <si>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</si>
  <si>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</si>
  <si>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</si>
  <si>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</si>
  <si>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</si>
  <si>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</si>
  <si>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</si>
  <si>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</si>
  <si>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</si>
  <si>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</si>
  <si>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</si>
  <si>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</si>
  <si>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</si>
  <si>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</si>
  <si>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</si>
  <si>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</si>
  <si>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</si>
  <si>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</si>
  <si>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</si>
  <si>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</si>
  <si>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</si>
  <si>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</si>
  <si>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</si>
  <si>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</si>
  <si>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</si>
  <si>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</si>
  <si>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</si>
  <si>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</si>
  <si>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</si>
  <si>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</si>
  <si>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</si>
  <si>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</si>
  <si>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</si>
  <si>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</si>
  <si>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</si>
  <si>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</si>
  <si>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</si>
  <si>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</si>
  <si>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</si>
  <si>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</si>
  <si>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</si>
  <si>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</si>
  <si>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</si>
  <si>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</si>
  <si>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</si>
  <si>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</si>
  <si>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</si>
  <si>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</si>
  <si>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</si>
  <si>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</si>
  <si>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</si>
  <si>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</si>
  <si>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</si>
  <si>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</si>
  <si>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</si>
  <si>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</si>
  <si>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</si>
  <si>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</si>
  <si>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</si>
  <si>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</si>
  <si>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</si>
  <si>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</si>
  <si>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</si>
  <si>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</si>
  <si>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</si>
  <si>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</si>
  <si>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</si>
  <si>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</si>
  <si>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</si>
  <si>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</si>
  <si>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</si>
  <si>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</si>
  <si>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</si>
  <si>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</si>
  <si>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</si>
  <si>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</si>
  <si>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</si>
  <si>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</si>
  <si>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</si>
  <si>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</si>
  <si>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</si>
  <si>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</si>
  <si>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</si>
  <si>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</si>
  <si>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</si>
  <si>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</si>
  <si>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</si>
  <si>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</si>
  <si>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</si>
  <si>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</si>
  <si>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</si>
  <si>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</si>
  <si>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</si>
  <si>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</si>
  <si>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</si>
  <si>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</si>
  <si>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</si>
  <si>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</si>
  <si>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</si>
  <si>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</si>
  <si>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</si>
  <si>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</si>
  <si>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</si>
  <si>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</si>
  <si>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</si>
  <si>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</si>
  <si>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</si>
  <si>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</si>
  <si>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</si>
  <si>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</si>
  <si>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</si>
  <si>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</si>
  <si>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</si>
  <si>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</si>
  <si>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</si>
  <si>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</si>
  <si>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</si>
  <si>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</si>
  <si>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</si>
  <si>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</si>
  <si>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</si>
  <si>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</si>
  <si>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</si>
  <si>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</si>
  <si>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</si>
  <si>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</si>
  <si>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</si>
  <si>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</si>
  <si>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</si>
  <si>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</si>
  <si>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</si>
  <si>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</si>
  <si>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</si>
  <si>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</si>
  <si>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</si>
  <si>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</si>
  <si>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</si>
  <si>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</si>
  <si>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</si>
  <si>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</si>
  <si>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</si>
  <si>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</si>
  <si>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</si>
  <si>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</si>
  <si>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</si>
  <si>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</si>
  <si>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</si>
  <si>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</si>
  <si>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</si>
  <si>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</si>
  <si>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</si>
  <si>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</si>
  <si>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</si>
  <si>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</si>
  <si>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</si>
  <si>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</si>
  <si>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</si>
  <si>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</si>
  <si>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</si>
  <si>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</si>
  <si>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</si>
  <si>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</si>
  <si>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</si>
  <si>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</si>
  <si>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</si>
  <si>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</si>
  <si>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</si>
  <si>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</si>
  <si>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</si>
  <si>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</si>
  <si>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</si>
  <si>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</si>
  <si>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</si>
  <si>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</si>
  <si>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</si>
  <si>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</si>
  <si>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</si>
  <si>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</si>
  <si>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</si>
  <si>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</si>
  <si>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</si>
  <si>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</si>
  <si>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</si>
  <si>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</si>
  <si>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</si>
  <si>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</si>
  <si>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</si>
  <si>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</si>
  <si>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</si>
  <si>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</si>
  <si>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</si>
  <si>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</si>
  <si>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</si>
  <si>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</si>
  <si>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</si>
  <si>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</si>
  <si>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</si>
  <si>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</si>
  <si>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</si>
  <si>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</si>
  <si>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</si>
  <si>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</si>
  <si>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</si>
  <si>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</si>
  <si>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</si>
  <si>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</si>
  <si>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</si>
  <si>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</si>
  <si>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</si>
  <si>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</si>
  <si>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</si>
  <si>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</si>
  <si>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</si>
  <si>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</si>
  <si>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</si>
  <si>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</si>
  <si>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</si>
  <si>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</si>
  <si>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</si>
  <si>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</si>
  <si>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</si>
  <si>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</si>
  <si>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</si>
  <si>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</si>
  <si>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</si>
  <si>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</si>
  <si>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</si>
  <si>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</si>
  <si>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</si>
  <si>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</si>
  <si>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</si>
  <si>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</si>
  <si>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</si>
  <si>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</si>
  <si>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</si>
  <si>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</si>
  <si>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</si>
  <si>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</si>
  <si>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</si>
  <si>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</si>
  <si>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</si>
  <si>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</si>
  <si>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</si>
  <si>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</si>
  <si>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</si>
  <si>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</si>
  <si>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</si>
  <si>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</si>
  <si>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</si>
  <si>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</si>
  <si>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</si>
  <si>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</si>
  <si>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</si>
  <si>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</si>
  <si>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</si>
  <si>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</si>
  <si>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</si>
  <si>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</si>
  <si>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</si>
  <si>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</si>
  <si>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</si>
  <si>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</si>
  <si>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</si>
  <si>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</si>
  <si>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</si>
  <si>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</si>
  <si>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</si>
  <si>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</si>
  <si>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</si>
  <si>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</si>
  <si>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</si>
  <si>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</si>
  <si>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</si>
  <si>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</si>
  <si>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</si>
  <si>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</si>
  <si>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</si>
  <si>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</si>
  <si>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</si>
  <si>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</si>
  <si>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</si>
  <si>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</si>
  <si>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</si>
  <si>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</si>
  <si>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</si>
  <si>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</si>
  <si>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</si>
  <si>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</si>
  <si>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</si>
  <si>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</si>
  <si>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</si>
  <si>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</si>
  <si>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</si>
  <si>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</si>
  <si>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</si>
  <si>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</si>
  <si>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</si>
  <si>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</si>
  <si>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</si>
  <si>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</si>
  <si>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</si>
  <si>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</si>
  <si>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</si>
  <si>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</si>
  <si>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</si>
  <si>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</si>
  <si>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</si>
  <si>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</si>
  <si>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</si>
  <si>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</si>
  <si>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</si>
  <si>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</si>
  <si>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</si>
  <si>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</si>
  <si>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</si>
  <si>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</si>
  <si>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</si>
  <si>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</si>
  <si>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</si>
  <si>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</si>
  <si>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</si>
  <si>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</si>
  <si>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</si>
  <si>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</si>
  <si>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</si>
  <si>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</si>
  <si>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</si>
  <si>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</si>
  <si>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</si>
  <si>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</si>
  <si>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</si>
  <si>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</si>
  <si>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</si>
  <si>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</si>
  <si>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</si>
  <si>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</si>
  <si>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</si>
  <si>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</si>
  <si>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</si>
  <si>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</si>
  <si>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</si>
  <si>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</si>
  <si>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</si>
  <si>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</si>
  <si>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</si>
  <si>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</si>
  <si>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</si>
  <si>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</si>
  <si>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</si>
  <si>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</si>
  <si>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в части обеспечения надежности</t>
  </si>
  <si>
    <t xml:space="preserve">в части управления технологическими режимами 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</si>
  <si>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</si>
  <si>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</si>
  <si>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</si>
  <si>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</si>
  <si>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</si>
  <si>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производство и поставка электрической энергии и мощности</t>
  </si>
  <si>
    <t>оказание услуг по передаче электрической энергии</t>
  </si>
  <si>
    <t>реализация электрической энергии и мощности</t>
  </si>
  <si>
    <t>3.3</t>
  </si>
  <si>
    <t>3.4</t>
  </si>
  <si>
    <t>3.5</t>
  </si>
  <si>
    <t>недоиспользованная амортизация прошлых лет всего, в том числе:</t>
  </si>
  <si>
    <t>2.5.2</t>
  </si>
  <si>
    <t>2.5.2.1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</si>
  <si>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</si>
  <si>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</si>
  <si>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</si>
  <si>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</si>
  <si>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</si>
  <si>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</si>
  <si>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</si>
  <si>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</si>
  <si>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</si>
  <si>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</si>
  <si>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Иные сведения: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</si>
  <si>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</si>
  <si>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</si>
  <si>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</si>
  <si>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</si>
  <si>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</si>
  <si>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</si>
  <si>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</si>
  <si>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1.1.1.8</t>
  </si>
  <si>
    <t>средства от эмиссии акций</t>
  </si>
  <si>
    <t>цен (тарифов) на услуги по передаче электрической энергии;</t>
  </si>
  <si>
    <t>1.1.1.1.1</t>
  </si>
  <si>
    <t>1.1.1.1.2</t>
  </si>
  <si>
    <t>1.2.1.1.1</t>
  </si>
  <si>
    <t>1.2.1.1.2</t>
  </si>
  <si>
    <t>1.2.3.1.1</t>
  </si>
  <si>
    <t>1.2.3.1.2.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</si>
  <si>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</si>
  <si>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</si>
  <si>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</si>
  <si>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Утвержденный план</t>
  </si>
  <si>
    <t xml:space="preserve">к приказу министерства промышленности и энергетики Саратовской области 
</t>
  </si>
  <si>
    <t xml:space="preserve">от 31 октября 2023 года № 287
</t>
  </si>
  <si>
    <t xml:space="preserve">Раздел 3. Источники финансирования инвестиционной программы
</t>
  </si>
  <si>
    <t>АО "Саратовское предприятие городских электрических сетей"</t>
  </si>
  <si>
    <t>Саратовская область</t>
  </si>
  <si>
    <t>2022 год</t>
  </si>
  <si>
    <t>2023 год</t>
  </si>
  <si>
    <t>2024 год</t>
  </si>
  <si>
    <t>2025 год</t>
  </si>
  <si>
    <t>2026 год</t>
  </si>
  <si>
    <t>План</t>
  </si>
  <si>
    <t>Приложение N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</si>
</sst>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</numFmts>
  <fonts count="6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sz val="10"/>
      <name val="Times New Roman CYR"/>
      <charset val="204"/>
    </font>
    <font>
      <sz val="10"/>
      <color theme="1"/>
      <name val="Times New Roman CYR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62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63" fillId="0" borderId="0"/>
    <xf numFmtId="0" fontId="1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4" fillId="0" borderId="0"/>
    <xf numFmtId="0" fontId="62" fillId="0" borderId="0"/>
    <xf numFmtId="0" fontId="1" fillId="0" borderId="0"/>
    <xf numFmtId="0" fontId="19" fillId="0" borderId="0"/>
    <xf numFmtId="0" fontId="29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39" fillId="0" borderId="0" applyFill="0" applyBorder="0" applyAlignment="0" applyProtection="0"/>
    <xf numFmtId="9" fontId="3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42" fillId="0" borderId="0" applyFont="0" applyFill="0" applyBorder="0" applyAlignment="0" applyProtection="0"/>
    <xf numFmtId="164" fontId="40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03">
    <xf numFmtId="0" fontId="0" fillId="0" borderId="0" xfId="0"/>
    <xf numFmtId="0" fontId="27" fillId="0" borderId="10" xfId="0" applyFont="1" applyBorder="1" applyAlignment="1">
      <alignment horizontal="left"/>
    </xf>
    <xf numFmtId="0" fontId="27" fillId="0" borderId="10" xfId="0" applyFont="1" applyBorder="1"/>
    <xf numFmtId="167" fontId="28" fillId="0" borderId="10" xfId="0" applyNumberFormat="1" applyFont="1" applyBorder="1" applyAlignment="1">
      <alignment horizontal="center"/>
    </xf>
    <xf numFmtId="49" fontId="28" fillId="0" borderId="11" xfId="0" applyNumberFormat="1" applyFont="1" applyBorder="1" applyAlignment="1">
      <alignment horizontal="left" vertical="center" wrapText="1"/>
    </xf>
    <xf numFmtId="0" fontId="28" fillId="0" borderId="11" xfId="0" applyFont="1" applyBorder="1" applyAlignment="1">
      <alignment horizontal="left" wrapText="1"/>
    </xf>
    <xf numFmtId="167" fontId="28" fillId="0" borderId="12" xfId="0" applyNumberFormat="1" applyFont="1" applyBorder="1" applyAlignment="1">
      <alignment horizontal="center"/>
    </xf>
    <xf numFmtId="0" fontId="28" fillId="0" borderId="11" xfId="0" applyFont="1" applyBorder="1" applyAlignment="1">
      <alignment horizontal="left" vertical="center" wrapText="1"/>
    </xf>
    <xf numFmtId="167" fontId="28" fillId="0" borderId="12" xfId="0" applyNumberFormat="1" applyFont="1" applyBorder="1" applyAlignment="1">
      <alignment horizontal="center" vertical="center"/>
    </xf>
    <xf numFmtId="49" fontId="30" fillId="0" borderId="11" xfId="0" applyNumberFormat="1" applyFont="1" applyBorder="1" applyAlignment="1">
      <alignment horizontal="left" vertical="center" wrapText="1"/>
    </xf>
    <xf numFmtId="0" fontId="27" fillId="0" borderId="10" xfId="0" applyFont="1" applyBorder="1" applyAlignment="1">
      <alignment horizontal="center"/>
    </xf>
    <xf numFmtId="167" fontId="28" fillId="0" borderId="10" xfId="78" applyNumberFormat="1" applyFont="1" applyFill="1" applyBorder="1" applyAlignment="1" applyProtection="1">
      <alignment horizontal="center"/>
    </xf>
    <xf numFmtId="49" fontId="28" fillId="0" borderId="11" xfId="0" applyNumberFormat="1" applyFont="1" applyBorder="1" applyAlignment="1">
      <alignment horizontal="center" vertical="center" wrapText="1"/>
    </xf>
    <xf numFmtId="0" fontId="28" fillId="0" borderId="12" xfId="0" applyFont="1" applyBorder="1" applyAlignment="1">
      <alignment horizontal="left" vertical="center" wrapText="1"/>
    </xf>
    <xf numFmtId="0" fontId="28" fillId="0" borderId="13" xfId="0" applyFont="1" applyBorder="1" applyAlignment="1">
      <alignment horizontal="left" vertical="center"/>
    </xf>
    <xf numFmtId="0" fontId="28" fillId="0" borderId="11" xfId="58" applyFont="1" applyBorder="1" applyAlignment="1">
      <alignment horizontal="left" vertical="top" wrapText="1"/>
    </xf>
    <xf numFmtId="167" fontId="28" fillId="0" borderId="11" xfId="78" applyNumberFormat="1" applyFont="1" applyFill="1" applyBorder="1" applyAlignment="1" applyProtection="1">
      <alignment horizontal="center"/>
    </xf>
    <xf numFmtId="49" fontId="28" fillId="0" borderId="12" xfId="0" applyNumberFormat="1" applyFont="1" applyBorder="1" applyAlignment="1">
      <alignment horizontal="center" vertical="center" wrapText="1"/>
    </xf>
    <xf numFmtId="0" fontId="28" fillId="0" borderId="11" xfId="58" applyFont="1" applyBorder="1" applyAlignment="1">
      <alignment horizontal="left" vertical="top" wrapText="1" indent="3"/>
    </xf>
    <xf numFmtId="0" fontId="28" fillId="0" borderId="11" xfId="58" applyFont="1" applyBorder="1" applyAlignment="1">
      <alignment horizontal="left" vertical="center" wrapText="1"/>
    </xf>
    <xf numFmtId="0" fontId="28" fillId="0" borderId="13" xfId="58" applyFont="1" applyBorder="1" applyAlignment="1">
      <alignment horizontal="left" vertical="top" wrapText="1" indent="3"/>
    </xf>
    <xf numFmtId="167" fontId="28" fillId="0" borderId="14" xfId="78" applyNumberFormat="1" applyFont="1" applyFill="1" applyBorder="1" applyAlignment="1" applyProtection="1">
      <alignment horizontal="center"/>
    </xf>
    <xf numFmtId="0" fontId="31" fillId="0" borderId="10" xfId="0" applyFont="1" applyBorder="1"/>
    <xf numFmtId="167" fontId="28" fillId="24" borderId="10" xfId="0" applyNumberFormat="1" applyFont="1" applyFill="1" applyBorder="1"/>
    <xf numFmtId="167" fontId="28" fillId="24" borderId="12" xfId="0" applyNumberFormat="1" applyFont="1" applyFill="1" applyBorder="1"/>
    <xf numFmtId="167" fontId="28" fillId="24" borderId="11" xfId="0" applyNumberFormat="1" applyFont="1" applyFill="1" applyBorder="1"/>
    <xf numFmtId="167" fontId="28" fillId="24" borderId="11" xfId="0" applyNumberFormat="1" applyFont="1" applyFill="1" applyBorder="1" applyAlignment="1">
      <alignment vertical="center"/>
    </xf>
    <xf numFmtId="167" fontId="28" fillId="24" borderId="15" xfId="0" applyNumberFormat="1" applyFont="1" applyFill="1" applyBorder="1"/>
    <xf numFmtId="167" fontId="28" fillId="24" borderId="10" xfId="78" applyNumberFormat="1" applyFont="1" applyFill="1" applyBorder="1" applyAlignment="1" applyProtection="1">
      <alignment horizontal="right"/>
    </xf>
    <xf numFmtId="167" fontId="28" fillId="24" borderId="16" xfId="0" applyNumberFormat="1" applyFont="1" applyFill="1" applyBorder="1"/>
    <xf numFmtId="0" fontId="28" fillId="0" borderId="0" xfId="58" applyFont="1" applyAlignment="1">
      <alignment horizontal="left" vertical="top" wrapText="1" indent="3"/>
    </xf>
    <xf numFmtId="167" fontId="0" fillId="0" borderId="0" xfId="0" applyNumberFormat="1"/>
    <xf numFmtId="49" fontId="28" fillId="25" borderId="11" xfId="0" applyNumberFormat="1" applyFont="1" applyFill="1" applyBorder="1" applyAlignment="1">
      <alignment horizontal="left" vertical="center" wrapText="1"/>
    </xf>
    <xf numFmtId="0" fontId="28" fillId="25" borderId="11" xfId="0" applyFont="1" applyFill="1" applyBorder="1" applyAlignment="1">
      <alignment horizontal="left" wrapText="1"/>
    </xf>
    <xf numFmtId="167" fontId="28" fillId="25" borderId="12" xfId="0" applyNumberFormat="1" applyFont="1" applyFill="1" applyBorder="1" applyAlignment="1">
      <alignment horizontal="center"/>
    </xf>
    <xf numFmtId="167" fontId="28" fillId="25" borderId="11" xfId="0" applyNumberFormat="1" applyFont="1" applyFill="1" applyBorder="1"/>
    <xf numFmtId="49" fontId="28" fillId="26" borderId="11" xfId="0" applyNumberFormat="1" applyFont="1" applyFill="1" applyBorder="1" applyAlignment="1">
      <alignment horizontal="left" vertical="center" wrapText="1"/>
    </xf>
    <xf numFmtId="0" fontId="28" fillId="26" borderId="11" xfId="58" applyFont="1" applyFill="1" applyBorder="1" applyAlignment="1">
      <alignment vertical="top" wrapText="1"/>
    </xf>
    <xf numFmtId="167" fontId="28" fillId="26" borderId="12" xfId="0" applyNumberFormat="1" applyFont="1" applyFill="1" applyBorder="1" applyAlignment="1">
      <alignment horizontal="center"/>
    </xf>
    <xf numFmtId="167" fontId="28" fillId="26" borderId="11" xfId="0" applyNumberFormat="1" applyFont="1" applyFill="1" applyBorder="1" applyAlignment="1">
      <alignment vertical="center"/>
    </xf>
    <xf numFmtId="49" fontId="28" fillId="25" borderId="11" xfId="0" applyNumberFormat="1" applyFont="1" applyFill="1" applyBorder="1" applyAlignment="1">
      <alignment horizontal="center" vertical="center" wrapText="1"/>
    </xf>
    <xf numFmtId="0" fontId="28" fillId="25" borderId="11" xfId="0" applyFont="1" applyFill="1" applyBorder="1" applyAlignment="1">
      <alignment horizontal="left" vertical="center" wrapText="1"/>
    </xf>
    <xf numFmtId="167" fontId="28" fillId="25" borderId="12" xfId="0" applyNumberFormat="1" applyFont="1" applyFill="1" applyBorder="1" applyAlignment="1">
      <alignment horizontal="center" vertical="center"/>
    </xf>
    <xf numFmtId="167" fontId="28" fillId="25" borderId="11" xfId="0" applyNumberFormat="1" applyFont="1" applyFill="1" applyBorder="1" applyAlignment="1">
      <alignment vertical="center"/>
    </xf>
    <xf numFmtId="0" fontId="28" fillId="25" borderId="11" xfId="58" applyFont="1" applyFill="1" applyBorder="1" applyAlignment="1">
      <alignment horizontal="left" vertical="top" wrapText="1"/>
    </xf>
    <xf numFmtId="167" fontId="28" fillId="25" borderId="11" xfId="78" applyNumberFormat="1" applyFont="1" applyFill="1" applyBorder="1" applyAlignment="1" applyProtection="1">
      <alignment horizontal="center"/>
    </xf>
    <xf numFmtId="167" fontId="28" fillId="26" borderId="11" xfId="0" applyNumberFormat="1" applyFont="1" applyFill="1" applyBorder="1"/>
    <xf numFmtId="49" fontId="28" fillId="27" borderId="11" xfId="0" applyNumberFormat="1" applyFont="1" applyFill="1" applyBorder="1" applyAlignment="1">
      <alignment horizontal="center" vertical="center" wrapText="1"/>
    </xf>
    <xf numFmtId="0" fontId="28" fillId="27" borderId="11" xfId="58" applyFont="1" applyFill="1" applyBorder="1" applyAlignment="1">
      <alignment horizontal="left" vertical="top" wrapText="1"/>
    </xf>
    <xf numFmtId="167" fontId="28" fillId="27" borderId="11" xfId="78" applyNumberFormat="1" applyFont="1" applyFill="1" applyBorder="1" applyAlignment="1" applyProtection="1">
      <alignment horizontal="center"/>
    </xf>
    <xf numFmtId="167" fontId="28" fillId="27" borderId="11" xfId="0" applyNumberFormat="1" applyFont="1" applyFill="1" applyBorder="1"/>
    <xf numFmtId="0" fontId="43" fillId="0" borderId="0" xfId="0" applyFont="1" applyAlignment="1">
      <alignment horizontal="center" vertical="center" wrapText="1"/>
    </xf>
    <xf numFmtId="167" fontId="28" fillId="24" borderId="12" xfId="0" applyNumberFormat="1" applyFont="1" applyFill="1" applyBorder="1" applyAlignment="1">
      <alignment vertical="center"/>
    </xf>
    <xf numFmtId="167" fontId="28" fillId="24" borderId="13" xfId="0" applyNumberFormat="1" applyFont="1" applyFill="1" applyBorder="1" applyAlignment="1">
      <alignment vertical="center"/>
    </xf>
    <xf numFmtId="167" fontId="28" fillId="24" borderId="14" xfId="0" applyNumberFormat="1" applyFont="1" applyFill="1" applyBorder="1"/>
    <xf numFmtId="167" fontId="28" fillId="0" borderId="12" xfId="0" applyNumberFormat="1" applyFont="1" applyBorder="1" applyProtection="1">
      <protection locked="0"/>
    </xf>
    <xf numFmtId="167" fontId="28" fillId="0" borderId="12" xfId="0" applyNumberFormat="1" applyFont="1" applyBorder="1" applyAlignment="1" applyProtection="1">
      <alignment vertical="center"/>
      <protection locked="0"/>
    </xf>
    <xf numFmtId="167" fontId="28" fillId="28" borderId="12" xfId="0" applyNumberFormat="1" applyFont="1" applyFill="1" applyBorder="1" applyProtection="1">
      <protection locked="0"/>
    </xf>
    <xf numFmtId="167" fontId="28" fillId="24" borderId="11" xfId="78" applyNumberFormat="1" applyFont="1" applyFill="1" applyBorder="1" applyAlignment="1" applyProtection="1">
      <alignment horizontal="right"/>
    </xf>
    <xf numFmtId="167" fontId="28" fillId="28" borderId="14" xfId="78" applyNumberFormat="1" applyFont="1" applyFill="1" applyBorder="1" applyAlignment="1" applyProtection="1">
      <alignment horizontal="right"/>
      <protection locked="0"/>
    </xf>
    <xf numFmtId="167" fontId="28" fillId="25" borderId="12" xfId="0" applyNumberFormat="1" applyFont="1" applyFill="1" applyBorder="1" applyProtection="1">
      <protection locked="0"/>
    </xf>
    <xf numFmtId="167" fontId="28" fillId="25" borderId="12" xfId="0" applyNumberFormat="1" applyFont="1" applyFill="1" applyBorder="1" applyAlignment="1" applyProtection="1">
      <alignment vertical="center"/>
      <protection locked="0"/>
    </xf>
    <xf numFmtId="167" fontId="28" fillId="25" borderId="11" xfId="78" applyNumberFormat="1" applyFont="1" applyFill="1" applyBorder="1" applyAlignment="1" applyProtection="1">
      <alignment horizontal="right"/>
    </xf>
    <xf numFmtId="167" fontId="28" fillId="26" borderId="11" xfId="78" applyNumberFormat="1" applyFont="1" applyFill="1" applyBorder="1" applyAlignment="1" applyProtection="1">
      <alignment horizontal="right"/>
    </xf>
    <xf numFmtId="0" fontId="43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26" fillId="0" borderId="19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2" fontId="2" fillId="0" borderId="19" xfId="0" applyNumberFormat="1" applyFont="1" applyBorder="1" applyAlignment="1">
      <alignment horizontal="right" vertical="center"/>
    </xf>
    <xf numFmtId="169" fontId="1" fillId="0" borderId="19" xfId="0" applyNumberFormat="1" applyFont="1" applyBorder="1" applyAlignment="1">
      <alignment horizontal="right" vertical="center"/>
    </xf>
    <xf numFmtId="169" fontId="2" fillId="0" borderId="0" xfId="0" applyNumberFormat="1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 wrapText="1"/>
    </xf>
    <xf numFmtId="1" fontId="2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/>
    </xf>
    <xf numFmtId="1" fontId="26" fillId="0" borderId="0" xfId="0" applyNumberFormat="1" applyFont="1" applyAlignment="1">
      <alignment vertical="center" wrapText="1"/>
    </xf>
    <xf numFmtId="0" fontId="26" fillId="0" borderId="0" xfId="0" applyFont="1" applyAlignment="1">
      <alignment vertical="center" wrapText="1"/>
    </xf>
    <xf numFmtId="2" fontId="2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" fontId="1" fillId="0" borderId="19" xfId="0" applyNumberFormat="1" applyFont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2" fillId="0" borderId="20" xfId="0" applyFont="1" applyBorder="1" applyAlignment="1">
      <alignment horizontal="center" vertical="center"/>
    </xf>
    <xf numFmtId="16" fontId="1" fillId="0" borderId="22" xfId="0" applyNumberFormat="1" applyFont="1" applyBorder="1" applyAlignment="1">
      <alignment horizontal="center" vertical="center"/>
    </xf>
    <xf numFmtId="164" fontId="1" fillId="25" borderId="19" xfId="72" applyFont="1" applyFill="1" applyBorder="1" applyAlignment="1">
      <alignment horizontal="right" vertical="center"/>
    </xf>
    <xf numFmtId="2" fontId="1" fillId="25" borderId="19" xfId="72" applyNumberFormat="1" applyFont="1" applyFill="1" applyBorder="1" applyAlignment="1">
      <alignment horizontal="right" vertical="center"/>
    </xf>
    <xf numFmtId="169" fontId="2" fillId="0" borderId="19" xfId="0" applyNumberFormat="1" applyFont="1" applyBorder="1" applyAlignment="1">
      <alignment horizontal="right" vertical="center"/>
    </xf>
    <xf numFmtId="0" fontId="32" fillId="0" borderId="19" xfId="0" applyFont="1" applyBorder="1" applyAlignment="1">
      <alignment vertical="center"/>
    </xf>
    <xf numFmtId="1" fontId="32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5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5" borderId="19" xfId="0" applyFont="1" applyFill="1" applyBorder="1" applyAlignment="1">
      <alignment horizontal="right"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41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2" applyNumberFormat="1" applyFont="1" applyFill="1" applyBorder="1" applyAlignment="1">
      <alignment horizontal="center" vertical="center" wrapText="1"/>
    </xf>
    <xf numFmtId="164" fontId="2" fillId="0" borderId="19" xfId="72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5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Border="1" applyAlignment="1">
      <alignment vertical="center"/>
    </xf>
    <xf numFmtId="164" fontId="1" fillId="0" borderId="19" xfId="72" applyFont="1" applyFill="1" applyBorder="1" applyAlignment="1">
      <alignment horizontal="center" vertical="center"/>
    </xf>
    <xf numFmtId="49" fontId="1" fillId="0" borderId="19" xfId="43" applyNumberFormat="1" applyBorder="1" applyAlignment="1">
      <alignment horizontal="center" vertical="center"/>
    </xf>
    <xf numFmtId="0" fontId="33" fillId="0" borderId="19" xfId="43" applyFont="1" applyBorder="1" applyAlignment="1">
      <alignment horizontal="left" vertical="center" wrapText="1"/>
    </xf>
    <xf numFmtId="164" fontId="2" fillId="0" borderId="19" xfId="72" applyFont="1" applyFill="1" applyBorder="1" applyAlignment="1">
      <alignment horizontal="center" vertical="center"/>
    </xf>
    <xf numFmtId="0" fontId="1" fillId="0" borderId="19" xfId="43" applyBorder="1" applyAlignment="1">
      <alignment horizontal="left" vertical="center" wrapText="1" indent="3"/>
    </xf>
    <xf numFmtId="49" fontId="1" fillId="0" borderId="0" xfId="43" applyNumberFormat="1" applyAlignment="1">
      <alignment horizontal="center" vertical="center"/>
    </xf>
    <xf numFmtId="0" fontId="1" fillId="0" borderId="0" xfId="43" applyAlignment="1">
      <alignment horizontal="left" vertical="center" wrapText="1" indent="3"/>
    </xf>
    <xf numFmtId="164" fontId="1" fillId="0" borderId="0" xfId="72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4" fillId="0" borderId="0" xfId="0" applyFont="1" applyAlignment="1">
      <alignment horizontal="left" vertical="center" wrapText="1"/>
    </xf>
    <xf numFmtId="168" fontId="45" fillId="0" borderId="0" xfId="0" applyNumberFormat="1" applyFont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34" fillId="0" borderId="19" xfId="0" applyFont="1" applyBorder="1" applyAlignment="1">
      <alignment horizontal="center" vertical="center"/>
    </xf>
    <xf numFmtId="2" fontId="34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2" fillId="0" borderId="19" xfId="0" applyFont="1" applyBorder="1" applyAlignment="1">
      <alignment horizontal="left" vertical="center" indent="3"/>
    </xf>
    <xf numFmtId="2" fontId="32" fillId="0" borderId="19" xfId="0" applyNumberFormat="1" applyFont="1" applyBorder="1" applyAlignment="1">
      <alignment horizontal="center" vertical="center"/>
    </xf>
    <xf numFmtId="164" fontId="32" fillId="0" borderId="19" xfId="72" applyFont="1" applyFill="1" applyBorder="1" applyAlignment="1">
      <alignment horizontal="center" vertical="center"/>
    </xf>
    <xf numFmtId="164" fontId="32" fillId="0" borderId="19" xfId="72" applyFont="1" applyFill="1" applyBorder="1" applyAlignment="1">
      <alignment horizontal="left" vertical="center" indent="1"/>
    </xf>
    <xf numFmtId="0" fontId="32" fillId="0" borderId="19" xfId="0" applyFont="1" applyBorder="1" applyAlignment="1">
      <alignment horizontal="left" vertical="center" indent="1"/>
    </xf>
    <xf numFmtId="169" fontId="32" fillId="0" borderId="19" xfId="0" applyNumberFormat="1" applyFont="1" applyBorder="1" applyAlignment="1">
      <alignment horizontal="center" vertical="center"/>
    </xf>
    <xf numFmtId="169" fontId="34" fillId="0" borderId="19" xfId="0" applyNumberFormat="1" applyFont="1" applyBorder="1" applyAlignment="1">
      <alignment horizontal="center" vertical="center"/>
    </xf>
    <xf numFmtId="164" fontId="32" fillId="0" borderId="19" xfId="72" applyFont="1" applyFill="1" applyBorder="1" applyAlignment="1">
      <alignment vertical="center"/>
    </xf>
    <xf numFmtId="9" fontId="32" fillId="0" borderId="19" xfId="66" applyFont="1" applyFill="1" applyBorder="1" applyAlignment="1">
      <alignment vertical="center"/>
    </xf>
    <xf numFmtId="0" fontId="34" fillId="25" borderId="19" xfId="0" applyFont="1" applyFill="1" applyBorder="1" applyAlignment="1">
      <alignment vertical="center"/>
    </xf>
    <xf numFmtId="164" fontId="32" fillId="0" borderId="19" xfId="71" applyFont="1" applyFill="1" applyBorder="1" applyAlignment="1">
      <alignment vertical="center"/>
    </xf>
    <xf numFmtId="164" fontId="46" fillId="0" borderId="19" xfId="71" applyFont="1" applyFill="1" applyBorder="1" applyAlignment="1">
      <alignment vertical="center"/>
    </xf>
    <xf numFmtId="164" fontId="42" fillId="0" borderId="19" xfId="7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9" fontId="42" fillId="0" borderId="0" xfId="66" applyFont="1" applyFill="1" applyAlignment="1">
      <alignment vertical="center"/>
    </xf>
    <xf numFmtId="0" fontId="35" fillId="0" borderId="19" xfId="50" applyFont="1" applyBorder="1" applyAlignment="1">
      <alignment horizontal="left" vertical="center" wrapText="1"/>
    </xf>
    <xf numFmtId="1" fontId="32" fillId="0" borderId="19" xfId="0" applyNumberFormat="1" applyFont="1" applyBorder="1" applyAlignment="1">
      <alignment horizontal="center" vertical="center"/>
    </xf>
    <xf numFmtId="164" fontId="32" fillId="0" borderId="19" xfId="71" applyFont="1" applyFill="1" applyBorder="1" applyAlignment="1">
      <alignment horizontal="center" vertical="center"/>
    </xf>
    <xf numFmtId="164" fontId="46" fillId="0" borderId="19" xfId="71" applyFont="1" applyFill="1" applyBorder="1" applyAlignment="1">
      <alignment horizontal="center" vertical="center"/>
    </xf>
    <xf numFmtId="0" fontId="32" fillId="0" borderId="19" xfId="0" applyFont="1" applyBorder="1" applyAlignment="1">
      <alignment horizontal="left" vertical="center"/>
    </xf>
    <xf numFmtId="1" fontId="32" fillId="0" borderId="19" xfId="72" applyNumberFormat="1" applyFont="1" applyFill="1" applyBorder="1" applyAlignment="1">
      <alignment horizontal="center" vertical="center"/>
    </xf>
    <xf numFmtId="169" fontId="32" fillId="0" borderId="19" xfId="72" applyNumberFormat="1" applyFont="1" applyFill="1" applyBorder="1" applyAlignment="1">
      <alignment horizontal="center" vertical="center"/>
    </xf>
    <xf numFmtId="169" fontId="46" fillId="0" borderId="19" xfId="72" applyNumberFormat="1" applyFont="1" applyFill="1" applyBorder="1" applyAlignment="1">
      <alignment horizontal="center" vertical="center"/>
    </xf>
    <xf numFmtId="169" fontId="46" fillId="0" borderId="19" xfId="0" applyNumberFormat="1" applyFont="1" applyBorder="1" applyAlignment="1">
      <alignment horizontal="center" vertical="center"/>
    </xf>
    <xf numFmtId="0" fontId="34" fillId="0" borderId="19" xfId="0" applyFont="1" applyBorder="1" applyAlignment="1">
      <alignment vertical="center"/>
    </xf>
    <xf numFmtId="1" fontId="35" fillId="0" borderId="19" xfId="57" applyNumberFormat="1" applyFont="1" applyBorder="1" applyAlignment="1">
      <alignment horizontal="left" vertical="center" wrapText="1"/>
    </xf>
    <xf numFmtId="0" fontId="35" fillId="0" borderId="19" xfId="37" applyFont="1" applyBorder="1" applyAlignment="1">
      <alignment horizontal="left" vertical="center" wrapText="1"/>
    </xf>
    <xf numFmtId="0" fontId="36" fillId="0" borderId="19" xfId="0" applyFont="1" applyBorder="1" applyAlignment="1">
      <alignment vertical="center"/>
    </xf>
    <xf numFmtId="0" fontId="47" fillId="0" borderId="19" xfId="0" applyFont="1" applyBorder="1" applyAlignment="1">
      <alignment vertical="center"/>
    </xf>
    <xf numFmtId="1" fontId="46" fillId="0" borderId="19" xfId="0" applyNumberFormat="1" applyFont="1" applyBorder="1" applyAlignment="1">
      <alignment horizontal="center" vertical="center"/>
    </xf>
    <xf numFmtId="0" fontId="32" fillId="25" borderId="19" xfId="0" applyFont="1" applyFill="1" applyBorder="1" applyAlignment="1">
      <alignment horizontal="left" vertical="center" indent="1"/>
    </xf>
    <xf numFmtId="0" fontId="32" fillId="0" borderId="19" xfId="0" applyFont="1" applyBorder="1" applyAlignment="1">
      <alignment horizontal="left" vertical="center" indent="2"/>
    </xf>
    <xf numFmtId="1" fontId="1" fillId="0" borderId="19" xfId="0" applyNumberFormat="1" applyFont="1" applyBorder="1" applyAlignment="1">
      <alignment vertical="center"/>
    </xf>
    <xf numFmtId="169" fontId="1" fillId="0" borderId="19" xfId="0" applyNumberFormat="1" applyFont="1" applyBorder="1" applyAlignment="1">
      <alignment vertical="center"/>
    </xf>
    <xf numFmtId="0" fontId="1" fillId="29" borderId="0" xfId="59" applyFill="1" applyAlignment="1">
      <alignment vertical="center"/>
    </xf>
    <xf numFmtId="0" fontId="1" fillId="0" borderId="0" xfId="59" applyAlignment="1">
      <alignment vertical="center"/>
    </xf>
    <xf numFmtId="0" fontId="48" fillId="0" borderId="0" xfId="56" applyFont="1" applyAlignment="1">
      <alignment vertical="center"/>
    </xf>
    <xf numFmtId="0" fontId="49" fillId="0" borderId="0" xfId="56" applyFont="1" applyAlignment="1">
      <alignment horizontal="center" vertical="center"/>
    </xf>
    <xf numFmtId="0" fontId="50" fillId="0" borderId="0" xfId="56" applyFont="1" applyAlignment="1">
      <alignment horizontal="center" vertical="center"/>
    </xf>
    <xf numFmtId="0" fontId="37" fillId="0" borderId="0" xfId="41" applyFont="1" applyAlignment="1">
      <alignment vertical="center"/>
    </xf>
    <xf numFmtId="0" fontId="51" fillId="30" borderId="0" xfId="56" applyFont="1" applyFill="1" applyAlignment="1">
      <alignment horizontal="center" vertical="center"/>
    </xf>
    <xf numFmtId="0" fontId="52" fillId="30" borderId="0" xfId="56" applyFont="1" applyFill="1" applyAlignment="1">
      <alignment horizontal="center" vertical="center" wrapText="1"/>
    </xf>
    <xf numFmtId="172" fontId="53" fillId="0" borderId="0" xfId="77" applyNumberFormat="1" applyFont="1" applyAlignment="1">
      <alignment horizontal="center" vertical="center"/>
    </xf>
    <xf numFmtId="172" fontId="54" fillId="0" borderId="0" xfId="77" applyNumberFormat="1" applyFont="1" applyAlignment="1">
      <alignment horizontal="center" vertical="center"/>
    </xf>
    <xf numFmtId="0" fontId="53" fillId="0" borderId="0" xfId="41" applyFont="1" applyAlignment="1">
      <alignment vertical="center" wrapText="1"/>
    </xf>
    <xf numFmtId="0" fontId="53" fillId="0" borderId="0" xfId="56" applyFont="1" applyAlignment="1">
      <alignment vertical="center" wrapText="1"/>
    </xf>
    <xf numFmtId="0" fontId="37" fillId="0" borderId="0" xfId="42" applyFont="1" applyAlignment="1">
      <alignment vertical="center"/>
    </xf>
    <xf numFmtId="1" fontId="50" fillId="0" borderId="0" xfId="56" applyNumberFormat="1" applyFont="1" applyAlignment="1">
      <alignment horizontal="center" vertical="center"/>
    </xf>
    <xf numFmtId="171" fontId="54" fillId="0" borderId="0" xfId="77" applyNumberFormat="1" applyFont="1" applyAlignment="1">
      <alignment horizontal="center" vertical="center"/>
    </xf>
    <xf numFmtId="171" fontId="53" fillId="0" borderId="0" xfId="77" applyNumberFormat="1" applyFont="1" applyAlignment="1">
      <alignment horizontal="center" vertical="center"/>
    </xf>
    <xf numFmtId="0" fontId="55" fillId="0" borderId="0" xfId="56" applyFont="1" applyAlignment="1">
      <alignment horizontal="center" vertical="center"/>
    </xf>
    <xf numFmtId="171" fontId="53" fillId="0" borderId="0" xfId="77" applyNumberFormat="1" applyFont="1" applyAlignment="1">
      <alignment horizontal="center" vertical="center" wrapText="1"/>
    </xf>
    <xf numFmtId="173" fontId="50" fillId="0" borderId="0" xfId="56" applyNumberFormat="1" applyFont="1" applyAlignment="1">
      <alignment vertical="center"/>
    </xf>
    <xf numFmtId="0" fontId="50" fillId="0" borderId="0" xfId="56" applyFont="1" applyAlignment="1">
      <alignment vertical="center"/>
    </xf>
    <xf numFmtId="0" fontId="37" fillId="0" borderId="0" xfId="41" applyFont="1" applyAlignment="1">
      <alignment vertical="center" wrapText="1"/>
    </xf>
    <xf numFmtId="164" fontId="53" fillId="0" borderId="0" xfId="77" applyFont="1" applyAlignment="1">
      <alignment horizontal="center" vertical="center"/>
    </xf>
    <xf numFmtId="0" fontId="53" fillId="0" borderId="0" xfId="56" applyFont="1" applyAlignment="1">
      <alignment horizontal="center" vertical="center"/>
    </xf>
    <xf numFmtId="4" fontId="50" fillId="0" borderId="0" xfId="56" applyNumberFormat="1" applyFont="1" applyAlignment="1">
      <alignment horizontal="center" vertical="center"/>
    </xf>
    <xf numFmtId="0" fontId="54" fillId="24" borderId="0" xfId="56" applyFont="1" applyFill="1" applyAlignment="1">
      <alignment horizontal="center" vertical="center"/>
    </xf>
    <xf numFmtId="171" fontId="54" fillId="24" borderId="0" xfId="77" applyNumberFormat="1" applyFont="1" applyFill="1" applyAlignment="1">
      <alignment horizontal="center" vertical="center"/>
    </xf>
    <xf numFmtId="172" fontId="54" fillId="24" borderId="0" xfId="77" applyNumberFormat="1" applyFont="1" applyFill="1" applyAlignment="1">
      <alignment horizontal="center" vertical="center"/>
    </xf>
    <xf numFmtId="0" fontId="53" fillId="0" borderId="0" xfId="56" applyFont="1" applyAlignment="1">
      <alignment horizontal="right" vertical="center"/>
    </xf>
    <xf numFmtId="174" fontId="53" fillId="0" borderId="0" xfId="67" applyNumberFormat="1" applyFont="1" applyAlignment="1">
      <alignment horizontal="center" vertical="center"/>
    </xf>
    <xf numFmtId="175" fontId="49" fillId="0" borderId="0" xfId="56" applyNumberFormat="1" applyFont="1" applyAlignment="1">
      <alignment horizontal="center" vertical="center"/>
    </xf>
    <xf numFmtId="0" fontId="54" fillId="0" borderId="0" xfId="56" applyFont="1" applyAlignment="1">
      <alignment horizontal="right" vertical="center"/>
    </xf>
    <xf numFmtId="173" fontId="50" fillId="0" borderId="0" xfId="56" applyNumberFormat="1" applyFont="1" applyAlignment="1">
      <alignment horizontal="center" vertical="center"/>
    </xf>
    <xf numFmtId="0" fontId="54" fillId="0" borderId="0" xfId="56" applyFont="1" applyAlignment="1">
      <alignment horizontal="center" vertical="center"/>
    </xf>
    <xf numFmtId="0" fontId="49" fillId="0" borderId="0" xfId="56" applyFont="1" applyAlignment="1">
      <alignment horizontal="center" vertical="center" wrapText="1"/>
    </xf>
    <xf numFmtId="3" fontId="50" fillId="0" borderId="0" xfId="56" applyNumberFormat="1" applyFont="1" applyAlignment="1">
      <alignment horizontal="center" vertical="center"/>
    </xf>
    <xf numFmtId="0" fontId="52" fillId="30" borderId="0" xfId="56" applyFont="1" applyFill="1" applyAlignment="1">
      <alignment horizontal="center" vertical="center"/>
    </xf>
    <xf numFmtId="0" fontId="56" fillId="24" borderId="0" xfId="56" applyFont="1" applyFill="1" applyAlignment="1">
      <alignment horizontal="center" vertical="center"/>
    </xf>
    <xf numFmtId="171" fontId="56" fillId="24" borderId="0" xfId="77" applyNumberFormat="1" applyFont="1" applyFill="1" applyAlignment="1">
      <alignment horizontal="center" vertical="center"/>
    </xf>
    <xf numFmtId="0" fontId="57" fillId="0" borderId="0" xfId="56" applyFont="1" applyAlignment="1">
      <alignment horizontal="right" vertical="center"/>
    </xf>
    <xf numFmtId="171" fontId="57" fillId="0" borderId="0" xfId="77" applyNumberFormat="1" applyFont="1" applyAlignment="1">
      <alignment horizontal="center" vertical="center"/>
    </xf>
    <xf numFmtId="0" fontId="58" fillId="0" borderId="0" xfId="56" applyFont="1" applyAlignment="1">
      <alignment horizontal="center" vertical="center"/>
    </xf>
    <xf numFmtId="171" fontId="58" fillId="0" borderId="0" xfId="77" applyNumberFormat="1" applyFont="1" applyAlignment="1">
      <alignment horizontal="center" vertical="center"/>
    </xf>
    <xf numFmtId="3" fontId="53" fillId="0" borderId="0" xfId="56" applyNumberFormat="1" applyFont="1" applyAlignment="1">
      <alignment horizontal="right" vertical="center"/>
    </xf>
    <xf numFmtId="0" fontId="50" fillId="0" borderId="0" xfId="56" applyFont="1" applyAlignment="1">
      <alignment horizontal="right" vertical="center"/>
    </xf>
    <xf numFmtId="1" fontId="50" fillId="0" borderId="0" xfId="56" applyNumberFormat="1" applyFont="1" applyAlignment="1">
      <alignment vertical="center"/>
    </xf>
    <xf numFmtId="171" fontId="56" fillId="24" borderId="0" xfId="56" applyNumberFormat="1" applyFont="1" applyFill="1" applyAlignment="1">
      <alignment horizontal="center" vertical="center"/>
    </xf>
    <xf numFmtId="0" fontId="37" fillId="25" borderId="0" xfId="41" applyFont="1" applyFill="1" applyAlignment="1">
      <alignment vertical="center" wrapText="1"/>
    </xf>
    <xf numFmtId="0" fontId="54" fillId="24" borderId="0" xfId="56" applyFont="1" applyFill="1" applyAlignment="1">
      <alignment horizontal="right" vertical="center"/>
    </xf>
    <xf numFmtId="171" fontId="54" fillId="24" borderId="0" xfId="56" applyNumberFormat="1" applyFont="1" applyFill="1" applyAlignment="1">
      <alignment horizontal="center" vertical="center"/>
    </xf>
    <xf numFmtId="171" fontId="53" fillId="0" borderId="0" xfId="56" applyNumberFormat="1" applyFont="1" applyAlignment="1">
      <alignment horizontal="center" vertical="center"/>
    </xf>
    <xf numFmtId="9" fontId="53" fillId="0" borderId="0" xfId="65" applyFont="1" applyAlignment="1">
      <alignment horizontal="center" vertical="center"/>
    </xf>
    <xf numFmtId="3" fontId="49" fillId="0" borderId="0" xfId="56" applyNumberFormat="1" applyFont="1" applyAlignment="1">
      <alignment horizontal="center" vertical="center"/>
    </xf>
    <xf numFmtId="171" fontId="54" fillId="0" borderId="0" xfId="76" applyNumberFormat="1" applyFont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171" fontId="53" fillId="0" borderId="0" xfId="76" applyNumberFormat="1" applyFont="1" applyAlignment="1">
      <alignment horizontal="center" vertical="center"/>
    </xf>
    <xf numFmtId="9" fontId="59" fillId="25" borderId="0" xfId="67" applyFont="1" applyFill="1" applyAlignment="1">
      <alignment horizontal="center" vertical="center"/>
    </xf>
    <xf numFmtId="171" fontId="49" fillId="0" borderId="0" xfId="77" applyNumberFormat="1" applyFont="1" applyAlignment="1">
      <alignment horizontal="center" vertical="center"/>
    </xf>
    <xf numFmtId="0" fontId="54" fillId="0" borderId="0" xfId="56" applyFont="1" applyAlignment="1">
      <alignment horizontal="center" vertical="center" wrapText="1"/>
    </xf>
    <xf numFmtId="0" fontId="53" fillId="0" borderId="0" xfId="0" applyFont="1" applyAlignment="1">
      <alignment vertical="center" wrapText="1"/>
    </xf>
    <xf numFmtId="0" fontId="1" fillId="0" borderId="0" xfId="41" applyAlignment="1">
      <alignment vertical="center"/>
    </xf>
    <xf numFmtId="174" fontId="50" fillId="0" borderId="0" xfId="6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174" fontId="53" fillId="0" borderId="0" xfId="66" applyNumberFormat="1" applyFont="1" applyAlignment="1">
      <alignment horizontal="center" vertical="center"/>
    </xf>
    <xf numFmtId="0" fontId="50" fillId="0" borderId="0" xfId="56" applyFont="1" applyAlignment="1">
      <alignment vertical="center" wrapText="1"/>
    </xf>
    <xf numFmtId="174" fontId="53" fillId="0" borderId="0" xfId="65" applyNumberFormat="1" applyFont="1" applyAlignment="1">
      <alignment horizontal="center" vertical="center"/>
    </xf>
    <xf numFmtId="0" fontId="61" fillId="0" borderId="0" xfId="0" applyFont="1" applyAlignment="1">
      <alignment vertical="center" wrapText="1"/>
    </xf>
    <xf numFmtId="0" fontId="61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45" fillId="0" borderId="10" xfId="0" applyFont="1" applyBorder="1" applyAlignment="1">
      <alignment horizontal="left" vertical="top" wrapText="1"/>
    </xf>
    <xf numFmtId="3" fontId="45" fillId="0" borderId="10" xfId="0" applyNumberFormat="1" applyFont="1" applyBorder="1" applyAlignment="1">
      <alignment horizontal="right" vertical="top"/>
    </xf>
    <xf numFmtId="3" fontId="1" fillId="0" borderId="20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right" vertical="top"/>
    </xf>
    <xf numFmtId="3" fontId="1" fillId="0" borderId="14" xfId="0" applyNumberFormat="1" applyFont="1" applyBorder="1" applyAlignment="1">
      <alignment horizontal="right" vertical="top"/>
    </xf>
    <xf numFmtId="49" fontId="26" fillId="0" borderId="0" xfId="43" applyNumberFormat="1" applyFont="1" applyFill="1" applyAlignment="1">
      <alignment horizontal="center" vertical="top"/>
    </xf>
    <xf numFmtId="0" fontId="1" fillId="0" borderId="0" xfId="43" applyFont="1" applyFill="1" applyAlignment="1">
      <alignment vertical="top" wrapText="1"/>
    </xf>
    <xf numFmtId="0" fontId="1" fillId="0" borderId="0" xfId="43" applyFont="1" applyFill="1" applyAlignment="1">
      <alignment vertical="top"/>
    </xf>
    <xf numFmtId="0" fontId="29" fillId="0" borderId="0" xfId="0" applyFont="1" applyFill="1" applyAlignment="1">
      <alignment horizontal="right" vertical="top"/>
    </xf>
    <xf numFmtId="0" fontId="65" fillId="0" borderId="0" xfId="0" applyFont="1" applyFill="1" applyAlignment="1">
      <alignment horizontal="right" vertical="top"/>
    </xf>
    <xf numFmtId="0" fontId="41" fillId="0" borderId="0" xfId="43" applyFont="1" applyFill="1" applyAlignment="1">
      <alignment vertical="top" wrapText="1"/>
    </xf>
    <xf numFmtId="0" fontId="29" fillId="0" borderId="0" xfId="0" applyFont="1" applyFill="1" applyAlignment="1">
      <alignment vertical="top"/>
    </xf>
    <xf numFmtId="0" fontId="29" fillId="0" borderId="0" xfId="0" applyFont="1" applyFill="1" applyAlignment="1">
      <alignment horizontal="left" vertical="top"/>
    </xf>
    <xf numFmtId="0" fontId="66" fillId="0" borderId="19" xfId="43" applyFont="1" applyFill="1" applyBorder="1" applyAlignment="1">
      <alignment horizontal="center" vertical="top" wrapText="1"/>
    </xf>
    <xf numFmtId="49" fontId="66" fillId="0" borderId="19" xfId="43" applyNumberFormat="1" applyFont="1" applyFill="1" applyBorder="1" applyAlignment="1">
      <alignment horizontal="center" vertical="top"/>
    </xf>
    <xf numFmtId="0" fontId="66" fillId="0" borderId="19" xfId="43" applyFont="1" applyFill="1" applyBorder="1" applyAlignment="1">
      <alignment horizontal="center" vertical="top"/>
    </xf>
    <xf numFmtId="170" fontId="66" fillId="0" borderId="19" xfId="43" applyNumberFormat="1" applyFont="1" applyFill="1" applyBorder="1" applyAlignment="1">
      <alignment horizontal="center" vertical="top"/>
    </xf>
    <xf numFmtId="2" fontId="67" fillId="0" borderId="19" xfId="0" applyNumberFormat="1" applyFont="1" applyFill="1" applyBorder="1" applyAlignment="1">
      <alignment horizontal="center" vertical="top"/>
    </xf>
    <xf numFmtId="49" fontId="66" fillId="0" borderId="19" xfId="0" applyNumberFormat="1" applyFont="1" applyFill="1" applyBorder="1" applyAlignment="1">
      <alignment horizontal="center" vertical="top"/>
    </xf>
    <xf numFmtId="0" fontId="66" fillId="0" borderId="19" xfId="0" applyFont="1" applyFill="1" applyBorder="1" applyAlignment="1">
      <alignment vertical="top"/>
    </xf>
    <xf numFmtId="0" fontId="66" fillId="0" borderId="19" xfId="0" applyFont="1" applyFill="1" applyBorder="1" applyAlignment="1">
      <alignment horizontal="left" vertical="top" wrapText="1"/>
    </xf>
    <xf numFmtId="0" fontId="66" fillId="0" borderId="19" xfId="43" applyFont="1" applyFill="1" applyBorder="1" applyAlignment="1">
      <alignment horizontal="left" vertical="top" wrapText="1"/>
    </xf>
    <xf numFmtId="170" fontId="66" fillId="0" borderId="19" xfId="43" applyNumberFormat="1" applyFont="1" applyFill="1" applyBorder="1" applyAlignment="1">
      <alignment horizontal="center" vertical="top" wrapText="1"/>
    </xf>
    <xf numFmtId="171" fontId="66" fillId="0" borderId="19" xfId="43" applyNumberFormat="1" applyFont="1" applyFill="1" applyBorder="1" applyAlignment="1">
      <alignment horizontal="left" vertical="top" wrapText="1"/>
    </xf>
    <xf numFmtId="0" fontId="66" fillId="0" borderId="19" xfId="43" applyFont="1" applyFill="1" applyBorder="1" applyAlignment="1">
      <alignment horizontal="left" vertical="top"/>
    </xf>
    <xf numFmtId="164" fontId="66" fillId="0" borderId="19" xfId="43" applyNumberFormat="1" applyFont="1" applyFill="1" applyBorder="1" applyAlignment="1">
      <alignment horizontal="left" vertical="top" wrapText="1"/>
    </xf>
    <xf numFmtId="0" fontId="66" fillId="0" borderId="19" xfId="0" applyFont="1" applyFill="1" applyBorder="1" applyAlignment="1">
      <alignment vertical="top" wrapText="1"/>
    </xf>
    <xf numFmtId="0" fontId="66" fillId="0" borderId="19" xfId="43" applyFont="1" applyFill="1" applyBorder="1" applyAlignment="1">
      <alignment vertical="top"/>
    </xf>
    <xf numFmtId="170" fontId="26" fillId="0" borderId="19" xfId="43" applyNumberFormat="1" applyFont="1" applyFill="1" applyBorder="1" applyAlignment="1">
      <alignment horizontal="center" vertical="top"/>
    </xf>
    <xf numFmtId="170" fontId="26" fillId="0" borderId="19" xfId="43" applyNumberFormat="1" applyFont="1" applyFill="1" applyBorder="1" applyAlignment="1">
      <alignment horizontal="center" vertical="top" wrapText="1"/>
    </xf>
    <xf numFmtId="0" fontId="53" fillId="0" borderId="0" xfId="41" applyFont="1" applyAlignment="1">
      <alignment horizontal="center" vertical="center" wrapText="1"/>
    </xf>
    <xf numFmtId="0" fontId="53" fillId="0" borderId="0" xfId="56" applyFont="1" applyAlignment="1">
      <alignment horizontal="center" vertical="center" wrapText="1"/>
    </xf>
    <xf numFmtId="0" fontId="2" fillId="28" borderId="28" xfId="0" applyFont="1" applyFill="1" applyBorder="1" applyAlignment="1">
      <alignment horizontal="center" vertical="center" wrapText="1"/>
    </xf>
    <xf numFmtId="0" fontId="2" fillId="28" borderId="0" xfId="0" applyFont="1" applyFill="1" applyAlignment="1">
      <alignment horizontal="center" vertical="center" wrapText="1"/>
    </xf>
    <xf numFmtId="0" fontId="2" fillId="28" borderId="19" xfId="0" applyFont="1" applyFill="1" applyBorder="1" applyAlignment="1">
      <alignment horizontal="center" vertical="center" wrapText="1"/>
    </xf>
    <xf numFmtId="0" fontId="53" fillId="0" borderId="0" xfId="56" applyFont="1" applyAlignment="1">
      <alignment horizontal="left" vertical="center" wrapText="1"/>
    </xf>
    <xf numFmtId="0" fontId="66" fillId="0" borderId="30" xfId="43" applyFont="1" applyFill="1" applyBorder="1" applyAlignment="1">
      <alignment horizontal="left" vertical="top" wrapText="1"/>
    </xf>
    <xf numFmtId="0" fontId="66" fillId="0" borderId="31" xfId="43" applyFont="1" applyFill="1" applyBorder="1" applyAlignment="1">
      <alignment horizontal="left" vertical="top" wrapText="1"/>
    </xf>
    <xf numFmtId="49" fontId="66" fillId="0" borderId="17" xfId="43" applyNumberFormat="1" applyFont="1" applyFill="1" applyBorder="1" applyAlignment="1">
      <alignment horizontal="center" vertical="top" wrapText="1"/>
    </xf>
    <xf numFmtId="49" fontId="66" fillId="0" borderId="29" xfId="43" applyNumberFormat="1" applyFont="1" applyFill="1" applyBorder="1" applyAlignment="1">
      <alignment horizontal="center" vertical="top" wrapText="1"/>
    </xf>
    <xf numFmtId="0" fontId="66" fillId="0" borderId="17" xfId="43" applyFont="1" applyFill="1" applyBorder="1" applyAlignment="1">
      <alignment horizontal="center" vertical="top" wrapText="1"/>
    </xf>
    <xf numFmtId="0" fontId="66" fillId="0" borderId="29" xfId="43" applyFont="1" applyFill="1" applyBorder="1" applyAlignment="1">
      <alignment horizontal="center" vertical="top" wrapText="1"/>
    </xf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hidden="1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 x14ac:dyDescent="0.25">
      <c r="A1" s="293" t="s">
        <v>230</v>
      </c>
      <c r="B1" s="294"/>
      <c r="C1" s="294"/>
      <c r="D1" s="294"/>
      <c r="E1" s="294"/>
      <c r="F1" s="294"/>
      <c r="G1" s="294"/>
    </row>
    <row r="2" spans="1:8" ht="16.5" thickBot="1" x14ac:dyDescent="0.3">
      <c r="A2" s="66" t="s">
        <v>34</v>
      </c>
      <c r="B2" s="67" t="s">
        <v>231</v>
      </c>
      <c r="C2" s="68" t="s">
        <v>232</v>
      </c>
      <c r="D2" s="68" t="s">
        <v>233</v>
      </c>
      <c r="E2" s="68" t="s">
        <v>234</v>
      </c>
      <c r="F2" s="68" t="s">
        <v>235</v>
      </c>
      <c r="G2" s="68" t="s">
        <v>192</v>
      </c>
    </row>
    <row r="3" spans="1:8" ht="16.5" thickBot="1" x14ac:dyDescent="0.3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25">
      <c r="A4" s="73" t="s">
        <v>236</v>
      </c>
      <c r="B4" s="74" t="s">
        <v>237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25">
      <c r="A5" s="78"/>
      <c r="B5" s="79" t="s">
        <v>238</v>
      </c>
      <c r="C5" s="75"/>
      <c r="D5" s="75"/>
      <c r="E5" s="75"/>
      <c r="F5" s="75"/>
      <c r="G5" s="76" t="e">
        <f>#N/A</f>
        <v>#N/A</v>
      </c>
    </row>
    <row r="6" spans="1:8" ht="31.5" x14ac:dyDescent="0.25">
      <c r="A6" s="78" t="s">
        <v>239</v>
      </c>
      <c r="B6" s="79" t="s">
        <v>240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25">
      <c r="A7" s="81" t="s">
        <v>241</v>
      </c>
      <c r="B7" s="79" t="s">
        <v>242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25">
      <c r="A8" s="82" t="s">
        <v>243</v>
      </c>
      <c r="B8" s="74" t="s">
        <v>244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25">
      <c r="A9" s="84" t="s">
        <v>71</v>
      </c>
      <c r="B9" s="74" t="s">
        <v>245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25">
      <c r="A10" s="78"/>
      <c r="B10" s="79" t="s">
        <v>238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25">
      <c r="A11" s="78" t="s">
        <v>239</v>
      </c>
      <c r="B11" s="79" t="s">
        <v>246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25">
      <c r="A12" s="78" t="s">
        <v>241</v>
      </c>
      <c r="B12" s="79" t="s">
        <v>36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25">
      <c r="A13" s="78" t="s">
        <v>247</v>
      </c>
      <c r="B13" s="79" t="s">
        <v>248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25">
      <c r="A14" s="84" t="s">
        <v>106</v>
      </c>
      <c r="B14" s="74" t="s">
        <v>41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25">
      <c r="A15" s="84" t="s">
        <v>177</v>
      </c>
      <c r="B15" s="74" t="s">
        <v>37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25">
      <c r="A16" s="84" t="s">
        <v>249</v>
      </c>
      <c r="B16" s="74" t="s">
        <v>250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25">
      <c r="A17" s="84" t="s">
        <v>251</v>
      </c>
      <c r="B17" s="74" t="s">
        <v>252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25">
      <c r="A18" s="78"/>
      <c r="B18" s="79" t="s">
        <v>238</v>
      </c>
      <c r="C18" s="86"/>
      <c r="D18" s="87"/>
      <c r="E18" s="87"/>
      <c r="F18" s="87"/>
      <c r="G18" s="76" t="e">
        <f>#N/A</f>
        <v>#N/A</v>
      </c>
    </row>
    <row r="19" spans="1:8" x14ac:dyDescent="0.25">
      <c r="A19" s="78" t="s">
        <v>253</v>
      </c>
      <c r="B19" s="79" t="s">
        <v>254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25">
      <c r="A20" s="78" t="s">
        <v>255</v>
      </c>
      <c r="B20" s="79" t="s">
        <v>256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 x14ac:dyDescent="0.3">
      <c r="A21" s="93" t="s">
        <v>257</v>
      </c>
      <c r="B21" s="79" t="s">
        <v>258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 x14ac:dyDescent="0.3">
      <c r="A22" s="94" t="s">
        <v>259</v>
      </c>
      <c r="B22" s="74" t="s">
        <v>260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25">
      <c r="A23" s="73" t="s">
        <v>261</v>
      </c>
      <c r="B23" s="74" t="s">
        <v>262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25">
      <c r="A24" s="78" t="s">
        <v>71</v>
      </c>
      <c r="B24" s="79" t="s">
        <v>263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25">
      <c r="A25" s="78"/>
      <c r="B25" s="79" t="s">
        <v>264</v>
      </c>
      <c r="C25" s="86"/>
      <c r="D25" s="92"/>
      <c r="E25" s="92"/>
      <c r="F25" s="92"/>
      <c r="G25" s="76" t="e">
        <f>#N/A</f>
        <v>#N/A</v>
      </c>
    </row>
    <row r="26" spans="1:8" x14ac:dyDescent="0.25">
      <c r="A26" s="78" t="s">
        <v>239</v>
      </c>
      <c r="B26" s="79" t="s">
        <v>265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25">
      <c r="A27" s="78" t="s">
        <v>241</v>
      </c>
      <c r="B27" s="95" t="s">
        <v>266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25">
      <c r="A28" s="78" t="s">
        <v>106</v>
      </c>
      <c r="B28" s="79" t="s">
        <v>267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25">
      <c r="A29" s="78"/>
      <c r="B29" s="79" t="s">
        <v>264</v>
      </c>
      <c r="C29" s="86"/>
      <c r="D29" s="87"/>
      <c r="E29" s="87"/>
      <c r="F29" s="87"/>
      <c r="G29" s="76" t="e">
        <f>#N/A</f>
        <v>#N/A</v>
      </c>
    </row>
    <row r="30" spans="1:8" ht="16.5" thickBot="1" x14ac:dyDescent="0.3">
      <c r="A30" s="93" t="s">
        <v>268</v>
      </c>
      <c r="B30" s="79" t="s">
        <v>269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 x14ac:dyDescent="0.3">
      <c r="A31" s="99" t="s">
        <v>270</v>
      </c>
      <c r="B31" s="74" t="s">
        <v>271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 x14ac:dyDescent="0.3">
      <c r="A32" s="99" t="s">
        <v>272</v>
      </c>
      <c r="B32" s="74" t="s">
        <v>273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 x14ac:dyDescent="0.3">
      <c r="A33" s="99" t="s">
        <v>274</v>
      </c>
      <c r="B33" s="74" t="s">
        <v>275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25">
      <c r="A34" s="73" t="s">
        <v>276</v>
      </c>
      <c r="B34" s="74" t="s">
        <v>43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25">
      <c r="A35" s="78"/>
      <c r="B35" s="79" t="s">
        <v>238</v>
      </c>
      <c r="C35" s="86"/>
      <c r="D35" s="87"/>
      <c r="E35" s="87"/>
      <c r="F35" s="87"/>
      <c r="G35" s="76" t="e">
        <f>#N/A</f>
        <v>#N/A</v>
      </c>
    </row>
    <row r="36" spans="1:8" x14ac:dyDescent="0.25">
      <c r="A36" s="78" t="s">
        <v>71</v>
      </c>
      <c r="B36" s="79" t="s">
        <v>44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25">
      <c r="A37" s="100" t="s">
        <v>106</v>
      </c>
      <c r="B37" s="79" t="s">
        <v>45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25">
      <c r="A38" s="78" t="s">
        <v>177</v>
      </c>
      <c r="B38" s="79" t="s">
        <v>46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 x14ac:dyDescent="0.3">
      <c r="A39" s="93" t="s">
        <v>249</v>
      </c>
      <c r="B39" s="79" t="s">
        <v>47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25">
      <c r="A40" s="73" t="s">
        <v>277</v>
      </c>
      <c r="B40" s="74" t="s">
        <v>278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25">
      <c r="A41" s="78" t="s">
        <v>71</v>
      </c>
      <c r="B41" s="104" t="s">
        <v>279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25">
      <c r="A42" s="78" t="s">
        <v>106</v>
      </c>
      <c r="B42" s="79" t="s">
        <v>280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 x14ac:dyDescent="0.3">
      <c r="A43" s="93"/>
      <c r="B43" s="79" t="s">
        <v>281</v>
      </c>
      <c r="C43" s="86" t="s">
        <v>282</v>
      </c>
      <c r="D43" s="108" t="s">
        <v>283</v>
      </c>
      <c r="E43" s="108" t="s">
        <v>282</v>
      </c>
      <c r="F43" s="108" t="s">
        <v>282</v>
      </c>
      <c r="G43" s="76" t="e">
        <f>#N/A</f>
        <v>#N/A</v>
      </c>
    </row>
    <row r="44" spans="1:8" x14ac:dyDescent="0.25">
      <c r="A44" s="73" t="s">
        <v>284</v>
      </c>
      <c r="B44" s="74" t="s">
        <v>285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25">
      <c r="A45" s="78" t="s">
        <v>71</v>
      </c>
      <c r="B45" s="104" t="s">
        <v>286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25">
      <c r="A46" s="78" t="s">
        <v>106</v>
      </c>
      <c r="B46" s="79" t="s">
        <v>287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 x14ac:dyDescent="0.3">
      <c r="A47" s="93"/>
      <c r="B47" s="79" t="s">
        <v>281</v>
      </c>
      <c r="C47" s="86" t="s">
        <v>282</v>
      </c>
      <c r="D47" s="108" t="s">
        <v>283</v>
      </c>
      <c r="E47" s="110" t="s">
        <v>283</v>
      </c>
      <c r="F47" s="108" t="s">
        <v>283</v>
      </c>
      <c r="G47" s="76" t="e">
        <f>#N/A</f>
        <v>#N/A</v>
      </c>
    </row>
    <row r="48" spans="1:8" x14ac:dyDescent="0.25">
      <c r="A48" s="73" t="s">
        <v>288</v>
      </c>
      <c r="B48" s="74" t="s">
        <v>289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25">
      <c r="A49" s="84"/>
      <c r="B49" s="79" t="s">
        <v>290</v>
      </c>
      <c r="C49" s="86"/>
      <c r="D49" s="87"/>
      <c r="E49" s="87"/>
      <c r="F49" s="87"/>
      <c r="G49" s="76" t="e">
        <f>#N/A</f>
        <v>#N/A</v>
      </c>
    </row>
    <row r="50" spans="1:7" x14ac:dyDescent="0.25">
      <c r="A50" s="78" t="s">
        <v>71</v>
      </c>
      <c r="B50" s="79" t="s">
        <v>291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25">
      <c r="A51" s="78" t="s">
        <v>239</v>
      </c>
      <c r="B51" s="79" t="s">
        <v>292</v>
      </c>
      <c r="C51" s="86"/>
      <c r="D51" s="111"/>
      <c r="E51" s="111"/>
      <c r="F51" s="111"/>
      <c r="G51" s="76" t="e">
        <f>#N/A</f>
        <v>#N/A</v>
      </c>
    </row>
    <row r="52" spans="1:7" ht="16.5" thickBot="1" x14ac:dyDescent="0.3">
      <c r="A52" s="78" t="s">
        <v>106</v>
      </c>
      <c r="B52" s="79" t="s">
        <v>293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25">
      <c r="A53" s="73" t="s">
        <v>294</v>
      </c>
      <c r="B53" s="74" t="s">
        <v>295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25">
      <c r="A54" s="84"/>
      <c r="B54" s="79" t="s">
        <v>296</v>
      </c>
      <c r="C54" s="86"/>
      <c r="D54" s="87"/>
      <c r="E54" s="87"/>
      <c r="F54" s="87"/>
      <c r="G54" s="76" t="e">
        <f>#N/A</f>
        <v>#N/A</v>
      </c>
    </row>
    <row r="55" spans="1:7" x14ac:dyDescent="0.25">
      <c r="A55" s="78" t="s">
        <v>71</v>
      </c>
      <c r="B55" s="79" t="s">
        <v>297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25">
      <c r="A56" s="78" t="s">
        <v>239</v>
      </c>
      <c r="B56" s="79" t="s">
        <v>292</v>
      </c>
      <c r="C56" s="86"/>
      <c r="D56" s="111"/>
      <c r="E56" s="111"/>
      <c r="F56" s="111"/>
      <c r="G56" s="76" t="e">
        <f>#N/A</f>
        <v>#N/A</v>
      </c>
    </row>
    <row r="57" spans="1:7" x14ac:dyDescent="0.25">
      <c r="A57" s="78" t="s">
        <v>106</v>
      </c>
      <c r="B57" s="79" t="s">
        <v>293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 x14ac:dyDescent="0.3">
      <c r="A58" s="112" t="s">
        <v>298</v>
      </c>
      <c r="B58" s="74" t="s">
        <v>299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25">
      <c r="A59" s="73" t="s">
        <v>300</v>
      </c>
      <c r="B59" s="74" t="s">
        <v>301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25">
      <c r="A60" s="78" t="s">
        <v>71</v>
      </c>
      <c r="B60" s="79" t="s">
        <v>302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 x14ac:dyDescent="0.3">
      <c r="A61" s="93" t="s">
        <v>106</v>
      </c>
      <c r="B61" s="79" t="s">
        <v>303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 x14ac:dyDescent="0.3">
      <c r="A62" s="99" t="s">
        <v>304</v>
      </c>
      <c r="B62" s="74" t="s">
        <v>305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25">
      <c r="A63" s="82" t="s">
        <v>306</v>
      </c>
      <c r="B63" s="74" t="s">
        <v>307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 x14ac:dyDescent="0.3">
      <c r="A64" s="113"/>
      <c r="B64" s="79" t="s">
        <v>292</v>
      </c>
      <c r="C64" s="86"/>
      <c r="D64" s="111"/>
      <c r="E64" s="111"/>
      <c r="F64" s="111"/>
      <c r="G64" s="76" t="e">
        <f>#N/A</f>
        <v>#N/A</v>
      </c>
    </row>
    <row r="65" spans="1:8" ht="32.25" thickBot="1" x14ac:dyDescent="0.3">
      <c r="A65" s="99" t="s">
        <v>306</v>
      </c>
      <c r="B65" s="74" t="s">
        <v>308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 x14ac:dyDescent="0.25">
      <c r="A66" s="73" t="s">
        <v>309</v>
      </c>
      <c r="B66" s="74" t="s">
        <v>310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 x14ac:dyDescent="0.3">
      <c r="A67" s="114"/>
      <c r="B67" s="74" t="s">
        <v>311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25">
      <c r="A68" s="115"/>
      <c r="B68" s="74" t="s">
        <v>38</v>
      </c>
      <c r="C68" s="83"/>
      <c r="D68" s="87"/>
      <c r="E68" s="87"/>
      <c r="F68" s="87"/>
      <c r="G68" s="76"/>
    </row>
    <row r="69" spans="1:8" x14ac:dyDescent="0.25">
      <c r="A69" s="78" t="s">
        <v>71</v>
      </c>
      <c r="B69" s="79" t="s">
        <v>39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25">
      <c r="A70" s="78" t="s">
        <v>106</v>
      </c>
      <c r="B70" s="116" t="s">
        <v>312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313</v>
      </c>
    </row>
    <row r="71" spans="1:8" x14ac:dyDescent="0.25">
      <c r="A71" s="78" t="s">
        <v>177</v>
      </c>
      <c r="B71" s="79" t="s">
        <v>314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 x14ac:dyDescent="0.25">
      <c r="A72" s="295" t="s">
        <v>315</v>
      </c>
      <c r="B72" s="295"/>
      <c r="C72" s="295"/>
      <c r="D72" s="295"/>
      <c r="E72" s="295"/>
      <c r="F72" s="295"/>
      <c r="G72" s="295"/>
    </row>
    <row r="73" spans="1:8" ht="15" x14ac:dyDescent="0.25">
      <c r="A73" s="295"/>
      <c r="B73" s="295"/>
      <c r="C73" s="295"/>
      <c r="D73" s="295"/>
      <c r="E73" s="295"/>
      <c r="F73" s="295"/>
      <c r="G73" s="295"/>
    </row>
    <row r="74" spans="1:8" x14ac:dyDescent="0.25">
      <c r="A74" s="118" t="s">
        <v>316</v>
      </c>
      <c r="B74" s="118" t="s">
        <v>191</v>
      </c>
      <c r="C74" s="118" t="s">
        <v>317</v>
      </c>
      <c r="D74" s="118" t="s">
        <v>318</v>
      </c>
      <c r="E74" s="118" t="s">
        <v>319</v>
      </c>
      <c r="F74" s="118" t="s">
        <v>320</v>
      </c>
      <c r="G74" s="118" t="s">
        <v>192</v>
      </c>
    </row>
    <row r="75" spans="1:8" x14ac:dyDescent="0.25">
      <c r="A75" s="119"/>
      <c r="B75" s="119" t="s">
        <v>193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25">
      <c r="A76" s="122" t="s">
        <v>52</v>
      </c>
      <c r="B76" s="123" t="s">
        <v>194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25">
      <c r="A77" s="122" t="s">
        <v>49</v>
      </c>
      <c r="B77" s="123" t="s">
        <v>195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 x14ac:dyDescent="0.25">
      <c r="A78" s="122" t="s">
        <v>196</v>
      </c>
      <c r="B78" s="127" t="s">
        <v>197</v>
      </c>
      <c r="C78" s="128"/>
      <c r="D78" s="126"/>
      <c r="E78" s="126"/>
      <c r="F78" s="126"/>
      <c r="G78" s="120" t="e">
        <f>#N/A</f>
        <v>#N/A</v>
      </c>
    </row>
    <row r="79" spans="1:8" x14ac:dyDescent="0.25">
      <c r="A79" s="122" t="s">
        <v>198</v>
      </c>
      <c r="B79" s="123" t="s">
        <v>199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25">
      <c r="A80" s="122" t="s">
        <v>200</v>
      </c>
      <c r="B80" s="127" t="s">
        <v>201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25">
      <c r="A81" s="122" t="s">
        <v>202</v>
      </c>
      <c r="B81" s="123" t="s">
        <v>203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25">
      <c r="A82" s="122"/>
      <c r="B82" s="129" t="s">
        <v>204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25">
      <c r="A83" s="122" t="s">
        <v>205</v>
      </c>
      <c r="B83" s="123" t="s">
        <v>206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25">
      <c r="A84" s="122"/>
      <c r="B84" s="129" t="s">
        <v>204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25">
      <c r="A85" s="122" t="s">
        <v>207</v>
      </c>
      <c r="B85" s="123" t="s">
        <v>208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25">
      <c r="A86" s="122" t="s">
        <v>50</v>
      </c>
      <c r="B86" s="123" t="s">
        <v>209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 x14ac:dyDescent="0.25">
      <c r="A87" s="122" t="s">
        <v>210</v>
      </c>
      <c r="B87" s="127" t="s">
        <v>321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25">
      <c r="A88" s="122" t="s">
        <v>211</v>
      </c>
      <c r="B88" s="123" t="s">
        <v>212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25">
      <c r="A89" s="122" t="s">
        <v>213</v>
      </c>
      <c r="B89" s="123" t="s">
        <v>214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25">
      <c r="A90" s="122" t="s">
        <v>53</v>
      </c>
      <c r="B90" s="123" t="s">
        <v>215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25">
      <c r="A91" s="122" t="s">
        <v>59</v>
      </c>
      <c r="B91" s="123" t="s">
        <v>322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25">
      <c r="A92" s="122" t="s">
        <v>69</v>
      </c>
      <c r="B92" s="123" t="s">
        <v>216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25">
      <c r="A93" s="122" t="s">
        <v>70</v>
      </c>
      <c r="B93" s="123" t="s">
        <v>217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25">
      <c r="A94" s="122" t="s">
        <v>54</v>
      </c>
      <c r="B94" s="123" t="s">
        <v>218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25">
      <c r="A95" s="122" t="s">
        <v>55</v>
      </c>
      <c r="B95" s="123" t="s">
        <v>219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25">
      <c r="A96" s="122" t="s">
        <v>56</v>
      </c>
      <c r="B96" s="123" t="s">
        <v>220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25">
      <c r="A97" s="122" t="s">
        <v>58</v>
      </c>
      <c r="B97" s="123" t="s">
        <v>221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25">
      <c r="A98" s="122" t="s">
        <v>60</v>
      </c>
      <c r="B98" s="123" t="s">
        <v>222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25">
      <c r="A99" s="122"/>
      <c r="B99" s="123" t="s">
        <v>223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25">
      <c r="A100" s="122"/>
      <c r="B100" s="127" t="s">
        <v>224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25">
      <c r="A101" s="122"/>
      <c r="B101" s="127" t="s">
        <v>225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 x14ac:dyDescent="0.25">
      <c r="A102" s="122"/>
      <c r="B102" s="127" t="s">
        <v>226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25">
      <c r="A103" s="122" t="s">
        <v>61</v>
      </c>
      <c r="B103" s="123" t="s">
        <v>227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25">
      <c r="A104" s="122" t="s">
        <v>62</v>
      </c>
      <c r="B104" s="123" t="s">
        <v>228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25">
      <c r="A105" s="122" t="s">
        <v>63</v>
      </c>
      <c r="B105" s="123" t="s">
        <v>229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 x14ac:dyDescent="0.25">
      <c r="A106" s="133"/>
      <c r="B106" s="134" t="s">
        <v>323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25">
      <c r="A107" s="133"/>
      <c r="B107" s="136" t="s">
        <v>324</v>
      </c>
      <c r="C107" s="136"/>
      <c r="D107" s="132" t="s">
        <v>283</v>
      </c>
      <c r="E107" s="132" t="s">
        <v>283</v>
      </c>
      <c r="F107" s="132" t="s">
        <v>283</v>
      </c>
      <c r="G107" s="120" t="e">
        <f>#N/A</f>
        <v>#N/A</v>
      </c>
    </row>
    <row r="108" spans="1:7" x14ac:dyDescent="0.25">
      <c r="A108" s="133"/>
      <c r="B108" s="136" t="s">
        <v>325</v>
      </c>
      <c r="C108" s="136"/>
      <c r="D108" s="132" t="s">
        <v>283</v>
      </c>
      <c r="E108" s="132" t="s">
        <v>283</v>
      </c>
      <c r="F108" s="132" t="s">
        <v>283</v>
      </c>
      <c r="G108" s="120" t="e">
        <f>#N/A</f>
        <v>#N/A</v>
      </c>
    </row>
    <row r="109" spans="1:7" x14ac:dyDescent="0.25">
      <c r="A109" s="133"/>
      <c r="B109" s="136" t="s">
        <v>326</v>
      </c>
      <c r="C109" s="136"/>
      <c r="D109" s="132" t="s">
        <v>283</v>
      </c>
      <c r="E109" s="132" t="s">
        <v>283</v>
      </c>
      <c r="F109" s="132" t="s">
        <v>283</v>
      </c>
      <c r="G109" s="132" t="s">
        <v>283</v>
      </c>
    </row>
    <row r="110" spans="1:7" x14ac:dyDescent="0.25">
      <c r="A110" s="137"/>
      <c r="B110" s="138"/>
      <c r="C110" s="138"/>
      <c r="D110" s="139"/>
      <c r="E110" s="139"/>
      <c r="F110" s="139"/>
      <c r="G110" s="139"/>
    </row>
    <row r="111" spans="1:7" x14ac:dyDescent="0.25">
      <c r="A111" s="137"/>
      <c r="B111" s="138"/>
      <c r="C111" s="138"/>
      <c r="D111" s="139"/>
      <c r="E111" s="139"/>
      <c r="F111" s="139"/>
      <c r="G111" s="139"/>
    </row>
    <row r="112" spans="1:7" x14ac:dyDescent="0.25">
      <c r="A112" s="140" t="s">
        <v>327</v>
      </c>
      <c r="B112" s="141"/>
      <c r="C112" s="142"/>
      <c r="D112" s="142"/>
      <c r="E112" s="142"/>
      <c r="F112" s="142"/>
      <c r="G112" s="139"/>
    </row>
    <row r="113" spans="1:12" x14ac:dyDescent="0.25">
      <c r="A113" s="143" t="s">
        <v>328</v>
      </c>
      <c r="B113" s="144" t="s">
        <v>329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25">
      <c r="A114" s="143" t="s">
        <v>330</v>
      </c>
      <c r="B114" s="144" t="s">
        <v>331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25">
      <c r="A115" s="143" t="s">
        <v>332</v>
      </c>
      <c r="B115" s="144" t="s">
        <v>333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25">
      <c r="A116" s="143" t="s">
        <v>334</v>
      </c>
      <c r="B116" s="144" t="s">
        <v>335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25">
      <c r="A117" s="137"/>
      <c r="B117" s="138"/>
      <c r="C117" s="138"/>
      <c r="D117" s="139"/>
      <c r="E117" s="139"/>
      <c r="F117" s="139"/>
      <c r="G117" s="139"/>
    </row>
    <row r="118" spans="1:12" x14ac:dyDescent="0.25">
      <c r="A118" s="140" t="s">
        <v>336</v>
      </c>
      <c r="B118" s="141"/>
      <c r="C118" s="142"/>
      <c r="D118" s="142"/>
      <c r="E118" s="142"/>
      <c r="F118" s="142"/>
      <c r="G118" s="139"/>
    </row>
    <row r="119" spans="1:12" x14ac:dyDescent="0.25">
      <c r="A119" s="143" t="s">
        <v>337</v>
      </c>
      <c r="B119" s="144" t="s">
        <v>338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25">
      <c r="A120" s="143" t="s">
        <v>339</v>
      </c>
      <c r="B120" s="144" t="s">
        <v>340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 x14ac:dyDescent="0.25">
      <c r="A121" s="65"/>
      <c r="B121" s="65"/>
      <c r="C121" s="65"/>
      <c r="D121" s="65"/>
      <c r="E121" s="65"/>
      <c r="F121" s="65"/>
    </row>
    <row r="122" spans="1:12" x14ac:dyDescent="0.25">
      <c r="A122" s="295" t="s">
        <v>341</v>
      </c>
      <c r="B122" s="295"/>
      <c r="C122" s="295"/>
      <c r="D122" s="295"/>
      <c r="E122" s="295"/>
      <c r="F122" s="295"/>
      <c r="G122" s="295"/>
      <c r="H122" s="106"/>
      <c r="I122" s="106"/>
      <c r="J122" s="106"/>
      <c r="K122" s="106"/>
      <c r="L122" s="106"/>
    </row>
    <row r="123" spans="1:12" x14ac:dyDescent="0.25">
      <c r="A123" s="295"/>
      <c r="B123" s="295"/>
      <c r="C123" s="295"/>
      <c r="D123" s="295"/>
      <c r="E123" s="295"/>
      <c r="F123" s="295"/>
      <c r="G123" s="295"/>
      <c r="H123" s="106"/>
      <c r="I123" s="106"/>
      <c r="J123" s="106"/>
      <c r="K123" s="106"/>
      <c r="L123" s="106"/>
    </row>
    <row r="124" spans="1:12" x14ac:dyDescent="0.2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192</v>
      </c>
    </row>
    <row r="125" spans="1:12" x14ac:dyDescent="0.25">
      <c r="A125" s="123"/>
      <c r="B125" s="104" t="s">
        <v>342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25">
      <c r="A126" s="123"/>
      <c r="B126" s="150" t="s">
        <v>343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25">
      <c r="A127" s="123"/>
      <c r="B127" s="150" t="s">
        <v>344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25">
      <c r="A128" s="123"/>
      <c r="B128" s="150" t="s">
        <v>345</v>
      </c>
      <c r="C128" s="151"/>
      <c r="D128" s="151"/>
      <c r="E128" s="151"/>
      <c r="F128" s="151"/>
      <c r="G128" s="149" t="e">
        <f>#N/A</f>
        <v>#N/A</v>
      </c>
    </row>
    <row r="129" spans="1:7" x14ac:dyDescent="0.25">
      <c r="A129" s="123"/>
      <c r="B129" s="150" t="s">
        <v>346</v>
      </c>
      <c r="C129" s="152"/>
      <c r="D129" s="152"/>
      <c r="E129" s="152"/>
      <c r="F129" s="153"/>
      <c r="G129" s="149" t="e">
        <f>#N/A</f>
        <v>#N/A</v>
      </c>
    </row>
    <row r="130" spans="1:7" x14ac:dyDescent="0.25">
      <c r="A130" s="123"/>
      <c r="B130" s="150" t="s">
        <v>347</v>
      </c>
      <c r="C130" s="151"/>
      <c r="D130" s="151"/>
      <c r="E130" s="151"/>
      <c r="F130" s="151"/>
      <c r="G130" s="149" t="e">
        <f>#N/A</f>
        <v>#N/A</v>
      </c>
    </row>
    <row r="131" spans="1:7" x14ac:dyDescent="0.25">
      <c r="A131" s="123"/>
      <c r="B131" s="104" t="s">
        <v>348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25">
      <c r="A132" s="123"/>
      <c r="B132" s="154" t="s">
        <v>349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25">
      <c r="A133" s="123"/>
      <c r="B133" s="150" t="s">
        <v>343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25">
      <c r="A134" s="123"/>
      <c r="B134" s="150" t="s">
        <v>344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25">
      <c r="A135" s="123"/>
      <c r="B135" s="150" t="s">
        <v>345</v>
      </c>
      <c r="C135" s="151"/>
      <c r="D135" s="151"/>
      <c r="E135" s="151"/>
      <c r="F135" s="151"/>
      <c r="G135" s="149" t="e">
        <f>#N/A</f>
        <v>#N/A</v>
      </c>
    </row>
    <row r="136" spans="1:7" x14ac:dyDescent="0.25">
      <c r="A136" s="123"/>
      <c r="B136" s="150" t="s">
        <v>346</v>
      </c>
      <c r="C136" s="152"/>
      <c r="D136" s="152"/>
      <c r="E136" s="152"/>
      <c r="F136" s="153"/>
      <c r="G136" s="149" t="e">
        <f>#N/A</f>
        <v>#N/A</v>
      </c>
    </row>
    <row r="137" spans="1:7" x14ac:dyDescent="0.25">
      <c r="A137" s="123"/>
      <c r="B137" s="150" t="s">
        <v>347</v>
      </c>
      <c r="C137" s="151"/>
      <c r="D137" s="151"/>
      <c r="E137" s="151"/>
      <c r="F137" s="151"/>
      <c r="G137" s="149" t="e">
        <f>#N/A</f>
        <v>#N/A</v>
      </c>
    </row>
    <row r="138" spans="1:7" x14ac:dyDescent="0.25">
      <c r="A138" s="123"/>
      <c r="B138" s="154" t="s">
        <v>350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25">
      <c r="A139" s="123"/>
      <c r="B139" s="104" t="s">
        <v>351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25">
      <c r="A140" s="123"/>
      <c r="B140" s="104" t="s">
        <v>352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25">
      <c r="A141" s="123"/>
      <c r="B141" s="104" t="s">
        <v>353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25">
      <c r="A142" s="123"/>
      <c r="B142" s="104" t="s">
        <v>273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25">
      <c r="A143" s="123"/>
      <c r="B143" s="104" t="s">
        <v>354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25">
      <c r="A144" s="123"/>
      <c r="B144" s="104" t="s">
        <v>355</v>
      </c>
      <c r="C144" s="157"/>
      <c r="D144" s="158"/>
      <c r="E144" s="158"/>
      <c r="F144" s="158"/>
      <c r="G144" s="149" t="e">
        <f>#N/A</f>
        <v>#N/A</v>
      </c>
    </row>
    <row r="145" spans="1:14" ht="47.25" x14ac:dyDescent="0.25">
      <c r="A145" s="123"/>
      <c r="B145" s="159" t="s">
        <v>356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357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25">
      <c r="A146" s="123"/>
      <c r="B146" s="165" t="s">
        <v>358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25">
      <c r="A147" s="123"/>
      <c r="B147" s="169" t="s">
        <v>359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25">
      <c r="A148" s="123"/>
      <c r="B148" s="169" t="s">
        <v>360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25">
      <c r="A149" s="123"/>
      <c r="B149" s="174" t="s">
        <v>361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25">
      <c r="A150" s="123"/>
      <c r="B150" s="169" t="s">
        <v>346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25">
      <c r="A151" s="123"/>
      <c r="B151" s="175" t="s">
        <v>362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25">
      <c r="A152" s="123"/>
      <c r="B152" s="175" t="s">
        <v>363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25">
      <c r="A153" s="123"/>
      <c r="B153" s="176" t="s">
        <v>364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25">
      <c r="A154" s="123"/>
      <c r="B154" s="175" t="s">
        <v>359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25">
      <c r="A155" s="123"/>
      <c r="B155" s="169" t="s">
        <v>360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25">
      <c r="A156" s="123"/>
      <c r="B156" s="169" t="s">
        <v>365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25">
      <c r="A157" s="123"/>
      <c r="B157" s="169" t="s">
        <v>346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25">
      <c r="A158" s="123"/>
      <c r="B158" s="169" t="s">
        <v>366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25">
      <c r="A159" s="123"/>
      <c r="B159" s="177" t="s">
        <v>367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25">
      <c r="A160" s="123"/>
      <c r="B160" s="104" t="s">
        <v>368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25">
      <c r="A161" s="123"/>
      <c r="B161" s="178" t="s">
        <v>369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25">
      <c r="A162" s="123"/>
      <c r="B162" s="159" t="s">
        <v>370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25">
      <c r="A163" s="123"/>
      <c r="B163" s="177" t="s">
        <v>358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25">
      <c r="A164" s="123"/>
      <c r="B164" s="104" t="s">
        <v>371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25">
      <c r="A165" s="123"/>
      <c r="B165" s="178" t="s">
        <v>372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25">
      <c r="A166" s="123"/>
      <c r="B166" s="180" t="s">
        <v>373</v>
      </c>
      <c r="C166" s="170"/>
      <c r="D166" s="171"/>
      <c r="E166" s="171"/>
      <c r="F166" s="172"/>
      <c r="G166" s="149" t="e">
        <f>#N/A</f>
        <v>#N/A</v>
      </c>
    </row>
    <row r="167" spans="1:7" x14ac:dyDescent="0.25">
      <c r="A167" s="123"/>
      <c r="B167" s="154" t="s">
        <v>358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25">
      <c r="A168" s="123"/>
      <c r="B168" s="174" t="s">
        <v>374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25">
      <c r="A169" s="123"/>
      <c r="B169" s="154" t="s">
        <v>375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25">
      <c r="A170" s="123"/>
      <c r="B170" s="177" t="s">
        <v>376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25">
      <c r="A171" s="123"/>
      <c r="B171" s="104" t="s">
        <v>68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25">
      <c r="A172" s="123"/>
      <c r="B172" s="178" t="s">
        <v>377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25">
      <c r="A173" s="123"/>
      <c r="B173" s="181" t="s">
        <v>378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25">
      <c r="A174" s="123"/>
      <c r="B174" s="181" t="s">
        <v>379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25">
      <c r="A175" s="123"/>
      <c r="B175" s="181" t="s">
        <v>380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25">
      <c r="A176" s="123"/>
      <c r="B176" s="181" t="s">
        <v>381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25">
      <c r="A177" s="123"/>
      <c r="B177" s="104" t="s">
        <v>382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25">
      <c r="A178" s="123"/>
      <c r="B178" s="104" t="s">
        <v>383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25">
      <c r="A179" s="123"/>
      <c r="B179" s="181" t="s">
        <v>378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25">
      <c r="A180" s="123"/>
      <c r="B180" s="174" t="s">
        <v>384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25">
      <c r="A181" s="123"/>
      <c r="B181" s="174" t="s">
        <v>385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25">
      <c r="A182" s="123"/>
      <c r="B182" s="123" t="s">
        <v>386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25">
      <c r="A183" s="123"/>
      <c r="B183" s="123" t="s">
        <v>387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25">
      <c r="A188" s="184"/>
      <c r="B188" s="184"/>
      <c r="C188" s="184"/>
      <c r="D188" s="185"/>
      <c r="E188" s="185"/>
      <c r="F188" s="185"/>
      <c r="G188" s="106"/>
    </row>
    <row r="189" spans="1:8" x14ac:dyDescent="0.25">
      <c r="A189" s="186"/>
      <c r="B189" s="187" t="s">
        <v>388</v>
      </c>
      <c r="C189" s="187"/>
      <c r="D189" s="188"/>
      <c r="E189" s="188"/>
      <c r="F189" s="188"/>
      <c r="G189" s="188"/>
      <c r="H189" s="189"/>
    </row>
    <row r="190" spans="1:8" x14ac:dyDescent="0.25">
      <c r="A190" s="186"/>
      <c r="B190" s="190" t="s">
        <v>389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192</v>
      </c>
      <c r="H190" s="191" t="s">
        <v>390</v>
      </c>
    </row>
    <row r="191" spans="1:8" x14ac:dyDescent="0.25">
      <c r="A191" s="186"/>
      <c r="B191" s="188" t="s">
        <v>307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 x14ac:dyDescent="0.25">
      <c r="A192" s="186"/>
      <c r="B192" s="188" t="s">
        <v>391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392</v>
      </c>
    </row>
    <row r="193" spans="1:9" x14ac:dyDescent="0.2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25">
      <c r="A194" s="196"/>
      <c r="B194" s="187" t="s">
        <v>393</v>
      </c>
      <c r="C194" s="187"/>
      <c r="D194" s="188"/>
      <c r="E194" s="188"/>
      <c r="F194" s="188"/>
      <c r="G194" s="188"/>
      <c r="H194" s="194"/>
    </row>
    <row r="195" spans="1:9" x14ac:dyDescent="0.25">
      <c r="A195" s="196"/>
      <c r="B195" s="190" t="s">
        <v>389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192</v>
      </c>
      <c r="H195" s="191" t="s">
        <v>390</v>
      </c>
    </row>
    <row r="196" spans="1:9" x14ac:dyDescent="0.25">
      <c r="A196" s="196"/>
      <c r="B196" s="188" t="s">
        <v>289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25">
      <c r="A197" s="196"/>
      <c r="B197" s="188" t="s">
        <v>394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25">
      <c r="A198" s="196"/>
      <c r="B198" s="200" t="s">
        <v>395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296" t="s">
        <v>396</v>
      </c>
    </row>
    <row r="199" spans="1:9" x14ac:dyDescent="0.25">
      <c r="A199" s="196"/>
      <c r="B199" s="200" t="s">
        <v>397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296"/>
    </row>
    <row r="200" spans="1:9" x14ac:dyDescent="0.25">
      <c r="A200" s="196"/>
      <c r="B200" s="188" t="s">
        <v>398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2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25">
      <c r="A202" s="186"/>
      <c r="B202" s="187" t="s">
        <v>399</v>
      </c>
      <c r="C202" s="187"/>
      <c r="D202" s="188"/>
      <c r="E202" s="188"/>
      <c r="F202" s="188"/>
      <c r="G202" s="188"/>
      <c r="H202" s="194"/>
    </row>
    <row r="203" spans="1:9" x14ac:dyDescent="0.25">
      <c r="A203" s="186"/>
      <c r="B203" s="190" t="s">
        <v>389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192</v>
      </c>
      <c r="H203" s="191" t="s">
        <v>390</v>
      </c>
    </row>
    <row r="204" spans="1:9" x14ac:dyDescent="0.25">
      <c r="A204" s="186"/>
      <c r="B204" s="188" t="s">
        <v>342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291" t="s">
        <v>400</v>
      </c>
    </row>
    <row r="205" spans="1:9" x14ac:dyDescent="0.25">
      <c r="A205" s="186"/>
      <c r="B205" s="188" t="s">
        <v>348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291"/>
    </row>
    <row r="206" spans="1:9" x14ac:dyDescent="0.25">
      <c r="A206" s="186"/>
      <c r="B206" s="188" t="s">
        <v>351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291"/>
    </row>
    <row r="207" spans="1:9" x14ac:dyDescent="0.25">
      <c r="A207" s="186"/>
      <c r="B207" s="188" t="s">
        <v>352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291"/>
      <c r="I207" s="106"/>
    </row>
    <row r="208" spans="1:9" x14ac:dyDescent="0.25">
      <c r="A208" s="186"/>
      <c r="B208" s="188" t="s">
        <v>269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25">
      <c r="A209" s="186"/>
      <c r="B209" s="188" t="s">
        <v>273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25">
      <c r="A210" s="186"/>
      <c r="B210" s="188" t="s">
        <v>354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2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25">
      <c r="A212" s="186"/>
      <c r="B212" s="187" t="s">
        <v>401</v>
      </c>
      <c r="C212" s="187"/>
      <c r="D212" s="188"/>
      <c r="E212" s="188"/>
      <c r="F212" s="188"/>
      <c r="G212" s="188"/>
      <c r="H212" s="204"/>
    </row>
    <row r="213" spans="1:8" x14ac:dyDescent="0.25">
      <c r="A213" s="196"/>
      <c r="B213" s="190" t="s">
        <v>389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192</v>
      </c>
      <c r="H213" s="191" t="s">
        <v>390</v>
      </c>
    </row>
    <row r="214" spans="1:8" x14ac:dyDescent="0.25">
      <c r="A214" s="196"/>
      <c r="B214" s="188" t="s">
        <v>402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25">
      <c r="A215" s="196"/>
      <c r="B215" s="200" t="s">
        <v>403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25">
      <c r="A216" s="196"/>
      <c r="B216" s="206" t="s">
        <v>404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2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25">
      <c r="A218" s="196"/>
      <c r="B218" s="187" t="s">
        <v>405</v>
      </c>
      <c r="C218" s="187"/>
      <c r="D218" s="188"/>
      <c r="E218" s="188"/>
      <c r="F218" s="188"/>
      <c r="G218" s="188"/>
      <c r="H218" s="204"/>
    </row>
    <row r="219" spans="1:8" x14ac:dyDescent="0.25">
      <c r="A219" s="196"/>
      <c r="B219" s="190" t="s">
        <v>389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192</v>
      </c>
      <c r="H219" s="191" t="s">
        <v>390</v>
      </c>
    </row>
    <row r="220" spans="1:8" x14ac:dyDescent="0.25">
      <c r="A220" s="196"/>
      <c r="B220" s="208" t="s">
        <v>406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25">
      <c r="A221" s="196"/>
      <c r="B221" s="206" t="s">
        <v>407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25">
      <c r="A222" s="196"/>
      <c r="B222" s="208" t="s">
        <v>408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 x14ac:dyDescent="0.25">
      <c r="A223" s="196"/>
      <c r="B223" s="211" t="s">
        <v>409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410</v>
      </c>
    </row>
    <row r="224" spans="1:8" x14ac:dyDescent="0.25">
      <c r="A224" s="196"/>
      <c r="B224" s="208" t="s">
        <v>411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25">
      <c r="A225" s="196"/>
      <c r="B225" s="206" t="s">
        <v>40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25">
      <c r="A226" s="196"/>
      <c r="B226" s="214" t="s">
        <v>412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25">
      <c r="A227" s="196"/>
      <c r="B227" s="208" t="s">
        <v>413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25">
      <c r="A228" s="196"/>
      <c r="B228" s="206" t="s">
        <v>414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25">
      <c r="A229" s="196"/>
      <c r="B229" s="206" t="s">
        <v>415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25">
      <c r="A230" s="196"/>
      <c r="B230" s="211" t="s">
        <v>416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25">
      <c r="A231" s="196"/>
      <c r="B231" s="211" t="s">
        <v>417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25">
      <c r="A232" s="196"/>
      <c r="B232" s="211" t="s">
        <v>418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25">
      <c r="A233" s="196"/>
      <c r="B233" s="211" t="s">
        <v>417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25">
      <c r="A234" s="196"/>
      <c r="B234" s="206" t="s">
        <v>419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25">
      <c r="A235" s="196"/>
      <c r="B235" s="206" t="s">
        <v>420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25">
      <c r="A236" s="196"/>
      <c r="B236" s="216" t="s">
        <v>421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25">
      <c r="A237" s="196"/>
      <c r="B237" s="206" t="s">
        <v>422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25">
      <c r="A238" s="196"/>
      <c r="B238" s="206" t="s">
        <v>423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25">
      <c r="A239" s="196"/>
      <c r="B239" s="216" t="s">
        <v>178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25">
      <c r="A240" s="196"/>
      <c r="B240" s="206" t="s">
        <v>424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25">
      <c r="A241" s="196"/>
      <c r="B241" s="206" t="s">
        <v>425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25">
      <c r="A242" s="196"/>
      <c r="B242" s="216" t="s">
        <v>178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25">
      <c r="A243" s="196"/>
      <c r="B243" s="216" t="s">
        <v>426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25">
      <c r="A244" s="196"/>
      <c r="B244" s="216" t="s">
        <v>427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2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25">
      <c r="A246" s="196"/>
      <c r="B246" s="216" t="s">
        <v>428</v>
      </c>
      <c r="C246" s="216"/>
      <c r="D246" s="206"/>
      <c r="E246" s="206"/>
      <c r="F246" s="206"/>
      <c r="G246" s="188"/>
      <c r="H246" s="204"/>
    </row>
    <row r="247" spans="1:8" x14ac:dyDescent="0.25">
      <c r="A247" s="196"/>
      <c r="B247" s="219" t="s">
        <v>389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192</v>
      </c>
      <c r="H247" s="191" t="s">
        <v>390</v>
      </c>
    </row>
    <row r="248" spans="1:8" ht="17.25" x14ac:dyDescent="0.25">
      <c r="A248" s="196"/>
      <c r="B248" s="220" t="s">
        <v>429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25">
      <c r="A249" s="196"/>
      <c r="B249" s="206" t="s">
        <v>430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 x14ac:dyDescent="0.25">
      <c r="A250" s="196"/>
      <c r="B250" s="220" t="s">
        <v>431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25">
      <c r="A251" s="196"/>
      <c r="B251" s="206" t="s">
        <v>432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25">
      <c r="A252" s="196"/>
      <c r="B252" s="222" t="s">
        <v>433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 x14ac:dyDescent="0.25">
      <c r="A253" s="196"/>
      <c r="B253" s="220" t="s">
        <v>434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 x14ac:dyDescent="0.25">
      <c r="A254" s="196"/>
      <c r="B254" s="224" t="s">
        <v>432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25">
      <c r="A255" s="196"/>
      <c r="B255" s="222" t="s">
        <v>433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 x14ac:dyDescent="0.25">
      <c r="A256" s="186"/>
      <c r="B256" s="220" t="s">
        <v>435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25">
      <c r="A257" s="186"/>
      <c r="B257" s="206" t="s">
        <v>436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2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25">
      <c r="A259" s="186"/>
      <c r="B259" s="216" t="s">
        <v>437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25">
      <c r="A260" s="186"/>
      <c r="B260" s="211" t="s">
        <v>438</v>
      </c>
      <c r="C260" s="211">
        <v>0</v>
      </c>
      <c r="D260" s="226"/>
      <c r="E260" s="206"/>
      <c r="F260" s="203"/>
      <c r="G260" s="203"/>
      <c r="H260" s="189"/>
    </row>
    <row r="261" spans="1:8" x14ac:dyDescent="0.25">
      <c r="A261" s="186"/>
      <c r="B261" s="227" t="s">
        <v>439</v>
      </c>
      <c r="C261" s="228" t="s">
        <v>440</v>
      </c>
      <c r="D261" s="228"/>
      <c r="E261" s="203"/>
      <c r="F261" s="203"/>
      <c r="G261" s="203"/>
      <c r="H261" s="189"/>
    </row>
    <row r="262" spans="1:8" x14ac:dyDescent="0.2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25">
      <c r="A263" s="186"/>
      <c r="B263" s="187" t="s">
        <v>441</v>
      </c>
      <c r="C263" s="187"/>
      <c r="D263" s="188"/>
      <c r="E263" s="188"/>
      <c r="F263" s="188"/>
      <c r="G263" s="188"/>
      <c r="H263" s="189"/>
    </row>
    <row r="264" spans="1:8" x14ac:dyDescent="0.25">
      <c r="A264" s="186"/>
      <c r="B264" s="190" t="s">
        <v>389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192</v>
      </c>
      <c r="H264" s="191" t="s">
        <v>390</v>
      </c>
    </row>
    <row r="265" spans="1:8" ht="45" x14ac:dyDescent="0.25">
      <c r="A265" s="186"/>
      <c r="B265" s="220" t="s">
        <v>442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443</v>
      </c>
    </row>
    <row r="266" spans="1:8" x14ac:dyDescent="0.25">
      <c r="A266" s="186"/>
      <c r="B266" s="231" t="s">
        <v>444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25">
      <c r="A267" s="186"/>
      <c r="B267" s="211" t="s">
        <v>445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25">
      <c r="A268" s="186"/>
      <c r="B268" s="231" t="s">
        <v>446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25">
      <c r="A269" s="186"/>
      <c r="B269" s="211" t="s">
        <v>447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25">
      <c r="A270" s="186"/>
      <c r="B270" s="206" t="s">
        <v>448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25">
      <c r="A271" s="186"/>
      <c r="B271" s="206" t="s">
        <v>449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25">
      <c r="A272" s="186"/>
      <c r="B272" s="206"/>
      <c r="C272" s="188"/>
      <c r="D272" s="188"/>
      <c r="E272" s="188"/>
      <c r="F272" s="188"/>
      <c r="G272" s="235"/>
      <c r="H272" s="189"/>
    </row>
    <row r="273" spans="1:9" ht="45" x14ac:dyDescent="0.25">
      <c r="A273" s="186"/>
      <c r="B273" s="216" t="s">
        <v>450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451</v>
      </c>
    </row>
    <row r="274" spans="1:9" x14ac:dyDescent="0.25">
      <c r="A274" s="186"/>
      <c r="B274" s="206" t="s">
        <v>452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25">
      <c r="A275" s="186"/>
      <c r="B275" s="206" t="s">
        <v>452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2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 x14ac:dyDescent="0.25">
      <c r="A277" s="186"/>
      <c r="B277" s="241" t="s">
        <v>453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454</v>
      </c>
    </row>
    <row r="278" spans="1:9" x14ac:dyDescent="0.25">
      <c r="A278" s="243"/>
      <c r="B278" s="206" t="s">
        <v>455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85" x14ac:dyDescent="0.25">
      <c r="A279" s="243"/>
      <c r="B279" s="241" t="s">
        <v>456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457</v>
      </c>
      <c r="I279" s="163"/>
    </row>
    <row r="280" spans="1:9" ht="31.5" x14ac:dyDescent="0.25">
      <c r="A280" s="243"/>
      <c r="B280" s="241" t="s">
        <v>458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2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2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2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25">
      <c r="A284" s="243"/>
      <c r="B284" s="187" t="s">
        <v>459</v>
      </c>
      <c r="C284" s="187"/>
      <c r="D284" s="188"/>
      <c r="E284" s="188"/>
      <c r="F284" s="188"/>
      <c r="G284" s="188"/>
      <c r="H284" s="189"/>
    </row>
    <row r="285" spans="1:9" x14ac:dyDescent="0.2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192</v>
      </c>
      <c r="H285" s="191" t="s">
        <v>390</v>
      </c>
    </row>
    <row r="286" spans="1:9" x14ac:dyDescent="0.25">
      <c r="A286" s="243"/>
      <c r="B286" s="188" t="s">
        <v>460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292" t="s">
        <v>461</v>
      </c>
    </row>
    <row r="287" spans="1:9" x14ac:dyDescent="0.25">
      <c r="A287" s="243"/>
      <c r="B287" s="188" t="s">
        <v>462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292"/>
    </row>
    <row r="288" spans="1:9" x14ac:dyDescent="0.25">
      <c r="A288" s="243"/>
      <c r="B288" s="188" t="s">
        <v>463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292"/>
    </row>
    <row r="289" spans="1:8" x14ac:dyDescent="0.25">
      <c r="A289" s="243"/>
      <c r="B289" s="245" t="s">
        <v>464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292"/>
    </row>
    <row r="290" spans="1:8" x14ac:dyDescent="0.25">
      <c r="A290" s="243"/>
      <c r="B290" s="245" t="s">
        <v>246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292"/>
    </row>
    <row r="291" spans="1:8" x14ac:dyDescent="0.25">
      <c r="A291" s="243"/>
      <c r="B291" s="188" t="s">
        <v>465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292"/>
    </row>
    <row r="292" spans="1:8" x14ac:dyDescent="0.25">
      <c r="A292" s="243"/>
      <c r="B292" s="206" t="s">
        <v>466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 x14ac:dyDescent="0.25">
      <c r="A293" s="243"/>
      <c r="B293" s="206"/>
      <c r="C293" s="206"/>
      <c r="D293" s="248"/>
      <c r="E293" s="248"/>
      <c r="F293" s="248"/>
      <c r="G293" s="188"/>
      <c r="H293" s="249" t="s">
        <v>467</v>
      </c>
    </row>
    <row r="294" spans="1:8" x14ac:dyDescent="0.25">
      <c r="A294" s="243"/>
      <c r="B294" s="188"/>
      <c r="C294" s="188"/>
      <c r="D294" s="188"/>
      <c r="E294" s="188"/>
      <c r="F294" s="188"/>
      <c r="G294" s="188"/>
      <c r="H294" s="250"/>
    </row>
  </sheetData>
  <customSheetViews>
    <customSheetView guid="{137A7170-8A34-4F01-9DAA-57EDDDF8E0F2}" scale="70" hiddenColumns="1" state="hidden" topLeftCell="A49">
      <selection activeCell="I83" sqref="I83"/>
      <pageMargins left="0.7" right="0.7" top="0.75" bottom="0.75" header="0.3" footer="0.3"/>
    </customSheetView>
    <customSheetView guid="{339064E9-574B-4542-B2F7-E3F74CB04F02}" scale="70" hiddenColumns="1" state="hidden" topLeftCell="A49">
      <selection activeCell="I83" sqref="I83"/>
      <pageMargins left="0.7" right="0.7" top="0.75" bottom="0.75" header="0.3" footer="0.3"/>
    </customSheetView>
  </customSheetViews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9"/>
  <sheetViews>
    <sheetView tabSelected="1" view="pageBreakPreview" zoomScale="70" zoomScaleNormal="80" zoomScaleSheetLayoutView="70" workbookViewId="0">
      <selection activeCell="H2" sqref="H2"/>
    </sheetView>
  </sheetViews>
  <sheetFormatPr defaultColWidth="10.28515625" defaultRowHeight="15.75" x14ac:dyDescent="0.25"/>
  <cols>
    <col min="1" max="1" width="10.140625" style="266" customWidth="1"/>
    <col min="2" max="2" width="85.140625" style="267" customWidth="1"/>
    <col min="3" max="3" width="14.5703125" style="268" customWidth="1"/>
    <col min="4" max="4" width="13.42578125" style="268" customWidth="1"/>
    <col min="5" max="5" width="15.28515625" style="268" customWidth="1"/>
    <col min="6" max="7" width="14.7109375" style="268" customWidth="1"/>
    <col min="8" max="8" width="15.140625" style="268" customWidth="1"/>
    <col min="9" max="9" width="6.85546875" style="268" customWidth="1"/>
    <col min="10" max="16384" width="10.28515625" style="268"/>
  </cols>
  <sheetData>
    <row r="1" spans="1:8" x14ac:dyDescent="0.25">
      <c r="H1" s="269" t="s">
        <v>598</v>
      </c>
    </row>
    <row r="2" spans="1:8" x14ac:dyDescent="0.25">
      <c r="H2" s="269" t="s">
        <v>587</v>
      </c>
    </row>
    <row r="3" spans="1:8" x14ac:dyDescent="0.25">
      <c r="H3" s="269" t="s">
        <v>588</v>
      </c>
    </row>
    <row r="4" spans="1:8" ht="18" x14ac:dyDescent="0.25">
      <c r="A4" s="272" t="s">
        <v>589</v>
      </c>
      <c r="H4" s="270"/>
    </row>
    <row r="5" spans="1:8" x14ac:dyDescent="0.25">
      <c r="A5" s="272" t="s">
        <v>590</v>
      </c>
    </row>
    <row r="6" spans="1:8" ht="22.5" x14ac:dyDescent="0.25">
      <c r="A6" s="273" t="s">
        <v>591</v>
      </c>
      <c r="B6" s="271"/>
      <c r="C6" s="271"/>
      <c r="D6" s="271"/>
      <c r="E6" s="271"/>
      <c r="F6" s="271"/>
      <c r="G6" s="271"/>
      <c r="H6" s="271"/>
    </row>
    <row r="7" spans="1:8" x14ac:dyDescent="0.25">
      <c r="A7" s="268"/>
      <c r="B7" s="268"/>
    </row>
    <row r="8" spans="1:8" ht="33" customHeight="1" x14ac:dyDescent="0.25">
      <c r="A8" s="299" t="s">
        <v>34</v>
      </c>
      <c r="B8" s="301" t="s">
        <v>35</v>
      </c>
      <c r="C8" s="274" t="s">
        <v>592</v>
      </c>
      <c r="D8" s="274" t="s">
        <v>593</v>
      </c>
      <c r="E8" s="274" t="s">
        <v>594</v>
      </c>
      <c r="F8" s="274" t="s">
        <v>595</v>
      </c>
      <c r="G8" s="274" t="s">
        <v>596</v>
      </c>
      <c r="H8" s="274" t="s">
        <v>192</v>
      </c>
    </row>
    <row r="9" spans="1:8" ht="25.5" x14ac:dyDescent="0.25">
      <c r="A9" s="300"/>
      <c r="B9" s="302"/>
      <c r="C9" s="274" t="s">
        <v>586</v>
      </c>
      <c r="D9" s="274" t="s">
        <v>586</v>
      </c>
      <c r="E9" s="274" t="s">
        <v>586</v>
      </c>
      <c r="F9" s="274" t="s">
        <v>586</v>
      </c>
      <c r="G9" s="274" t="s">
        <v>586</v>
      </c>
      <c r="H9" s="274" t="s">
        <v>597</v>
      </c>
    </row>
    <row r="10" spans="1:8" x14ac:dyDescent="0.25">
      <c r="A10" s="275">
        <v>1</v>
      </c>
      <c r="B10" s="274">
        <v>2</v>
      </c>
      <c r="C10" s="275" t="s">
        <v>66</v>
      </c>
      <c r="D10" s="275" t="s">
        <v>67</v>
      </c>
      <c r="E10" s="275" t="s">
        <v>550</v>
      </c>
      <c r="F10" s="275" t="s">
        <v>551</v>
      </c>
      <c r="G10" s="275" t="s">
        <v>552</v>
      </c>
      <c r="H10" s="276">
        <v>4</v>
      </c>
    </row>
    <row r="11" spans="1:8" ht="30.75" customHeight="1" x14ac:dyDescent="0.25">
      <c r="A11" s="297" t="s">
        <v>33</v>
      </c>
      <c r="B11" s="298"/>
      <c r="C11" s="289">
        <v>460.95699750999989</v>
      </c>
      <c r="D11" s="277">
        <v>414.89050833333329</v>
      </c>
      <c r="E11" s="277">
        <v>384.78383999999994</v>
      </c>
      <c r="F11" s="277">
        <v>408.60960399999993</v>
      </c>
      <c r="G11" s="277">
        <v>433.43722799999995</v>
      </c>
      <c r="H11" s="278">
        <v>2102.6781778433333</v>
      </c>
    </row>
    <row r="12" spans="1:8" x14ac:dyDescent="0.25">
      <c r="A12" s="279" t="s">
        <v>48</v>
      </c>
      <c r="B12" s="280" t="s">
        <v>23</v>
      </c>
      <c r="C12" s="289">
        <v>456.98607438999989</v>
      </c>
      <c r="D12" s="277">
        <v>412.2435083333333</v>
      </c>
      <c r="E12" s="277">
        <v>384.78383999999994</v>
      </c>
      <c r="F12" s="277">
        <v>408.60960399999993</v>
      </c>
      <c r="G12" s="277">
        <v>433.43722799999995</v>
      </c>
      <c r="H12" s="278">
        <v>2096.0602547233329</v>
      </c>
    </row>
    <row r="13" spans="1:8" x14ac:dyDescent="0.25">
      <c r="A13" s="279" t="s">
        <v>49</v>
      </c>
      <c r="B13" s="281" t="s">
        <v>195</v>
      </c>
      <c r="C13" s="289">
        <v>205.90502819035001</v>
      </c>
      <c r="D13" s="277">
        <v>158.63319999999999</v>
      </c>
      <c r="E13" s="277">
        <v>118.532</v>
      </c>
      <c r="F13" s="277">
        <v>123.97799999999999</v>
      </c>
      <c r="G13" s="277">
        <v>129.69200000000001</v>
      </c>
      <c r="H13" s="278">
        <v>736.74022819034997</v>
      </c>
    </row>
    <row r="14" spans="1:8" x14ac:dyDescent="0.25">
      <c r="A14" s="279" t="s">
        <v>196</v>
      </c>
      <c r="B14" s="282" t="s">
        <v>1</v>
      </c>
      <c r="C14" s="289">
        <v>0</v>
      </c>
      <c r="D14" s="277">
        <v>0</v>
      </c>
      <c r="E14" s="277">
        <v>0</v>
      </c>
      <c r="F14" s="277">
        <v>0</v>
      </c>
      <c r="G14" s="277">
        <v>0</v>
      </c>
      <c r="H14" s="278">
        <v>0</v>
      </c>
    </row>
    <row r="15" spans="1:8" x14ac:dyDescent="0.25">
      <c r="A15" s="279" t="s">
        <v>516</v>
      </c>
      <c r="B15" s="282" t="s">
        <v>568</v>
      </c>
      <c r="C15" s="283"/>
      <c r="D15" s="283"/>
      <c r="E15" s="283"/>
      <c r="F15" s="283"/>
      <c r="G15" s="283"/>
      <c r="H15" s="284"/>
    </row>
    <row r="16" spans="1:8" ht="25.5" x14ac:dyDescent="0.25">
      <c r="A16" s="279" t="s">
        <v>577</v>
      </c>
      <c r="B16" s="281" t="s">
        <v>572</v>
      </c>
      <c r="C16" s="283"/>
      <c r="D16" s="283"/>
      <c r="E16" s="283"/>
      <c r="F16" s="283"/>
      <c r="G16" s="283"/>
      <c r="H16" s="284"/>
    </row>
    <row r="17" spans="1:8" ht="25.5" x14ac:dyDescent="0.25">
      <c r="A17" s="279" t="s">
        <v>578</v>
      </c>
      <c r="B17" s="281" t="s">
        <v>573</v>
      </c>
      <c r="C17" s="283"/>
      <c r="D17" s="283"/>
      <c r="E17" s="283"/>
      <c r="F17" s="283"/>
      <c r="G17" s="283"/>
      <c r="H17" s="284"/>
    </row>
    <row r="18" spans="1:8" ht="25.5" x14ac:dyDescent="0.25">
      <c r="A18" s="279" t="s">
        <v>2</v>
      </c>
      <c r="B18" s="281" t="s">
        <v>571</v>
      </c>
      <c r="C18" s="283"/>
      <c r="D18" s="283"/>
      <c r="E18" s="283"/>
      <c r="F18" s="283"/>
      <c r="G18" s="283"/>
      <c r="H18" s="284"/>
    </row>
    <row r="19" spans="1:8" x14ac:dyDescent="0.25">
      <c r="A19" s="279" t="s">
        <v>517</v>
      </c>
      <c r="B19" s="282" t="s">
        <v>31</v>
      </c>
      <c r="C19" s="283"/>
      <c r="D19" s="283"/>
      <c r="E19" s="283"/>
      <c r="F19" s="283"/>
      <c r="G19" s="283"/>
      <c r="H19" s="284"/>
    </row>
    <row r="20" spans="1:8" x14ac:dyDescent="0.25">
      <c r="A20" s="279" t="s">
        <v>518</v>
      </c>
      <c r="B20" s="282" t="s">
        <v>569</v>
      </c>
      <c r="C20" s="283">
        <v>0</v>
      </c>
      <c r="D20" s="283">
        <v>0</v>
      </c>
      <c r="E20" s="283">
        <v>0</v>
      </c>
      <c r="F20" s="283">
        <v>0</v>
      </c>
      <c r="G20" s="283">
        <v>0</v>
      </c>
      <c r="H20" s="278">
        <v>0</v>
      </c>
    </row>
    <row r="21" spans="1:8" x14ac:dyDescent="0.25">
      <c r="A21" s="279" t="s">
        <v>519</v>
      </c>
      <c r="B21" s="282" t="s">
        <v>28</v>
      </c>
      <c r="C21" s="283"/>
      <c r="D21" s="283"/>
      <c r="E21" s="283"/>
      <c r="F21" s="283"/>
      <c r="G21" s="283"/>
      <c r="H21" s="284"/>
    </row>
    <row r="22" spans="1:8" x14ac:dyDescent="0.25">
      <c r="A22" s="279" t="s">
        <v>520</v>
      </c>
      <c r="B22" s="282" t="s">
        <v>201</v>
      </c>
      <c r="C22" s="289">
        <v>205.90502819035001</v>
      </c>
      <c r="D22" s="277">
        <v>158.63319999999999</v>
      </c>
      <c r="E22" s="277">
        <v>118.532</v>
      </c>
      <c r="F22" s="277">
        <v>123.97799999999999</v>
      </c>
      <c r="G22" s="277">
        <v>129.69200000000001</v>
      </c>
      <c r="H22" s="278">
        <v>736.74022819034997</v>
      </c>
    </row>
    <row r="23" spans="1:8" x14ac:dyDescent="0.25">
      <c r="A23" s="279" t="s">
        <v>3</v>
      </c>
      <c r="B23" s="281" t="s">
        <v>0</v>
      </c>
      <c r="C23" s="283"/>
      <c r="D23" s="283"/>
      <c r="E23" s="283"/>
      <c r="F23" s="283"/>
      <c r="G23" s="283"/>
      <c r="H23" s="284"/>
    </row>
    <row r="24" spans="1:8" x14ac:dyDescent="0.25">
      <c r="A24" s="279" t="s">
        <v>4</v>
      </c>
      <c r="B24" s="281" t="s">
        <v>21</v>
      </c>
      <c r="C24" s="283"/>
      <c r="D24" s="283"/>
      <c r="E24" s="283"/>
      <c r="F24" s="283"/>
      <c r="G24" s="283"/>
      <c r="H24" s="284"/>
    </row>
    <row r="25" spans="1:8" x14ac:dyDescent="0.25">
      <c r="A25" s="279" t="s">
        <v>5</v>
      </c>
      <c r="B25" s="281" t="s">
        <v>542</v>
      </c>
      <c r="C25" s="289">
        <v>205.90502819035001</v>
      </c>
      <c r="D25" s="283">
        <v>158.63319999999999</v>
      </c>
      <c r="E25" s="283">
        <v>118.532</v>
      </c>
      <c r="F25" s="283">
        <v>123.97799999999999</v>
      </c>
      <c r="G25" s="283">
        <v>129.69200000000001</v>
      </c>
      <c r="H25" s="278">
        <v>736.74022819034997</v>
      </c>
    </row>
    <row r="26" spans="1:8" x14ac:dyDescent="0.25">
      <c r="A26" s="279" t="s">
        <v>6</v>
      </c>
      <c r="B26" s="281" t="s">
        <v>21</v>
      </c>
      <c r="C26" s="283"/>
      <c r="D26" s="283"/>
      <c r="E26" s="283"/>
      <c r="F26" s="283"/>
      <c r="G26" s="283"/>
      <c r="H26" s="284"/>
    </row>
    <row r="27" spans="1:8" x14ac:dyDescent="0.25">
      <c r="A27" s="279" t="s">
        <v>521</v>
      </c>
      <c r="B27" s="282" t="s">
        <v>570</v>
      </c>
      <c r="C27" s="283"/>
      <c r="D27" s="283"/>
      <c r="E27" s="283"/>
      <c r="F27" s="283"/>
      <c r="G27" s="283"/>
      <c r="H27" s="284"/>
    </row>
    <row r="28" spans="1:8" x14ac:dyDescent="0.25">
      <c r="A28" s="279" t="s">
        <v>528</v>
      </c>
      <c r="B28" s="282" t="s">
        <v>30</v>
      </c>
      <c r="C28" s="283"/>
      <c r="D28" s="283"/>
      <c r="E28" s="283"/>
      <c r="F28" s="283"/>
      <c r="G28" s="283"/>
      <c r="H28" s="284"/>
    </row>
    <row r="29" spans="1:8" x14ac:dyDescent="0.25">
      <c r="A29" s="279" t="s">
        <v>574</v>
      </c>
      <c r="B29" s="282" t="s">
        <v>24</v>
      </c>
      <c r="C29" s="283"/>
      <c r="D29" s="283"/>
      <c r="E29" s="283"/>
      <c r="F29" s="283"/>
      <c r="G29" s="283"/>
      <c r="H29" s="284"/>
    </row>
    <row r="30" spans="1:8" ht="18" customHeight="1" x14ac:dyDescent="0.25">
      <c r="A30" s="279" t="s">
        <v>7</v>
      </c>
      <c r="B30" s="281" t="s">
        <v>541</v>
      </c>
      <c r="C30" s="283"/>
      <c r="D30" s="283"/>
      <c r="E30" s="283"/>
      <c r="F30" s="283"/>
      <c r="G30" s="283"/>
      <c r="H30" s="284"/>
    </row>
    <row r="31" spans="1:8" ht="18" customHeight="1" x14ac:dyDescent="0.25">
      <c r="A31" s="279" t="s">
        <v>8</v>
      </c>
      <c r="B31" s="285" t="s">
        <v>540</v>
      </c>
      <c r="C31" s="283"/>
      <c r="D31" s="283"/>
      <c r="E31" s="283"/>
      <c r="F31" s="283"/>
      <c r="G31" s="283"/>
      <c r="H31" s="284"/>
    </row>
    <row r="32" spans="1:8" ht="25.5" x14ac:dyDescent="0.25">
      <c r="A32" s="279" t="s">
        <v>198</v>
      </c>
      <c r="B32" s="282" t="s">
        <v>19</v>
      </c>
      <c r="C32" s="283"/>
      <c r="D32" s="283"/>
      <c r="E32" s="283"/>
      <c r="F32" s="283"/>
      <c r="G32" s="283"/>
      <c r="H32" s="284"/>
    </row>
    <row r="33" spans="1:8" ht="25.5" x14ac:dyDescent="0.25">
      <c r="A33" s="279" t="s">
        <v>9</v>
      </c>
      <c r="B33" s="282" t="s">
        <v>572</v>
      </c>
      <c r="C33" s="283"/>
      <c r="D33" s="283"/>
      <c r="E33" s="283"/>
      <c r="F33" s="283"/>
      <c r="G33" s="283"/>
      <c r="H33" s="284"/>
    </row>
    <row r="34" spans="1:8" ht="25.5" x14ac:dyDescent="0.25">
      <c r="A34" s="279" t="s">
        <v>10</v>
      </c>
      <c r="B34" s="282" t="s">
        <v>573</v>
      </c>
      <c r="C34" s="283"/>
      <c r="D34" s="283"/>
      <c r="E34" s="283"/>
      <c r="F34" s="283"/>
      <c r="G34" s="283"/>
      <c r="H34" s="284"/>
    </row>
    <row r="35" spans="1:8" ht="25.5" x14ac:dyDescent="0.25">
      <c r="A35" s="279" t="s">
        <v>11</v>
      </c>
      <c r="B35" s="282" t="s">
        <v>571</v>
      </c>
      <c r="C35" s="283"/>
      <c r="D35" s="283"/>
      <c r="E35" s="283"/>
      <c r="F35" s="283"/>
      <c r="G35" s="283"/>
      <c r="H35" s="284"/>
    </row>
    <row r="36" spans="1:8" x14ac:dyDescent="0.25">
      <c r="A36" s="279" t="s">
        <v>200</v>
      </c>
      <c r="B36" s="282" t="s">
        <v>495</v>
      </c>
      <c r="C36" s="283"/>
      <c r="D36" s="283"/>
      <c r="E36" s="283"/>
      <c r="F36" s="283"/>
      <c r="G36" s="283"/>
      <c r="H36" s="284"/>
    </row>
    <row r="37" spans="1:8" x14ac:dyDescent="0.25">
      <c r="A37" s="279" t="s">
        <v>50</v>
      </c>
      <c r="B37" s="281" t="s">
        <v>25</v>
      </c>
      <c r="C37" s="289">
        <v>177.22566289831701</v>
      </c>
      <c r="D37" s="277">
        <v>185.31617499999999</v>
      </c>
      <c r="E37" s="277">
        <v>202.12119999999999</v>
      </c>
      <c r="F37" s="277">
        <v>216.52916999999999</v>
      </c>
      <c r="G37" s="277">
        <v>231.50568999999999</v>
      </c>
      <c r="H37" s="278">
        <v>1012.697897898317</v>
      </c>
    </row>
    <row r="38" spans="1:8" x14ac:dyDescent="0.25">
      <c r="A38" s="279" t="s">
        <v>210</v>
      </c>
      <c r="B38" s="282" t="s">
        <v>26</v>
      </c>
      <c r="C38" s="289">
        <v>177.22566289831701</v>
      </c>
      <c r="D38" s="277">
        <v>185.31617499999999</v>
      </c>
      <c r="E38" s="277">
        <v>202.12119999999999</v>
      </c>
      <c r="F38" s="277">
        <v>216.52916999999999</v>
      </c>
      <c r="G38" s="277">
        <v>231.50568999999999</v>
      </c>
      <c r="H38" s="278">
        <v>1012.697897898317</v>
      </c>
    </row>
    <row r="39" spans="1:8" x14ac:dyDescent="0.25">
      <c r="A39" s="279" t="s">
        <v>522</v>
      </c>
      <c r="B39" s="282" t="s">
        <v>547</v>
      </c>
      <c r="C39" s="283"/>
      <c r="D39" s="283"/>
      <c r="E39" s="283"/>
      <c r="F39" s="283"/>
      <c r="G39" s="283"/>
      <c r="H39" s="284"/>
    </row>
    <row r="40" spans="1:8" ht="25.5" x14ac:dyDescent="0.25">
      <c r="A40" s="279" t="s">
        <v>579</v>
      </c>
      <c r="B40" s="282" t="s">
        <v>572</v>
      </c>
      <c r="C40" s="283"/>
      <c r="D40" s="283"/>
      <c r="E40" s="283"/>
      <c r="F40" s="283"/>
      <c r="G40" s="283"/>
      <c r="H40" s="284"/>
    </row>
    <row r="41" spans="1:8" ht="25.5" x14ac:dyDescent="0.25">
      <c r="A41" s="279" t="s">
        <v>580</v>
      </c>
      <c r="B41" s="282" t="s">
        <v>573</v>
      </c>
      <c r="C41" s="283"/>
      <c r="D41" s="283"/>
      <c r="E41" s="283"/>
      <c r="F41" s="283"/>
      <c r="G41" s="283"/>
      <c r="H41" s="284"/>
    </row>
    <row r="42" spans="1:8" ht="25.5" x14ac:dyDescent="0.25">
      <c r="A42" s="279" t="s">
        <v>12</v>
      </c>
      <c r="B42" s="282" t="s">
        <v>571</v>
      </c>
      <c r="C42" s="283"/>
      <c r="D42" s="283"/>
      <c r="E42" s="283"/>
      <c r="F42" s="283"/>
      <c r="G42" s="283"/>
      <c r="H42" s="284"/>
    </row>
    <row r="43" spans="1:8" x14ac:dyDescent="0.25">
      <c r="A43" s="279" t="s">
        <v>523</v>
      </c>
      <c r="B43" s="282" t="s">
        <v>29</v>
      </c>
      <c r="C43" s="283"/>
      <c r="D43" s="283"/>
      <c r="E43" s="283"/>
      <c r="F43" s="283"/>
      <c r="G43" s="283"/>
      <c r="H43" s="284"/>
    </row>
    <row r="44" spans="1:8" x14ac:dyDescent="0.25">
      <c r="A44" s="279" t="s">
        <v>524</v>
      </c>
      <c r="B44" s="282" t="s">
        <v>548</v>
      </c>
      <c r="C44" s="289">
        <v>177.22566289831701</v>
      </c>
      <c r="D44" s="283">
        <v>185.31617499999999</v>
      </c>
      <c r="E44" s="277">
        <v>202.12119999999999</v>
      </c>
      <c r="F44" s="277">
        <v>216.52916999999999</v>
      </c>
      <c r="G44" s="277">
        <v>231.50568999999999</v>
      </c>
      <c r="H44" s="278">
        <v>1012.697897898317</v>
      </c>
    </row>
    <row r="45" spans="1:8" x14ac:dyDescent="0.25">
      <c r="A45" s="279" t="s">
        <v>525</v>
      </c>
      <c r="B45" s="282" t="s">
        <v>27</v>
      </c>
      <c r="C45" s="283"/>
      <c r="D45" s="283"/>
      <c r="E45" s="283"/>
      <c r="F45" s="283"/>
      <c r="G45" s="283"/>
      <c r="H45" s="284"/>
    </row>
    <row r="46" spans="1:8" x14ac:dyDescent="0.25">
      <c r="A46" s="279" t="s">
        <v>526</v>
      </c>
      <c r="B46" s="282" t="s">
        <v>549</v>
      </c>
      <c r="C46" s="283"/>
      <c r="D46" s="283"/>
      <c r="E46" s="283"/>
      <c r="F46" s="283"/>
      <c r="G46" s="283"/>
      <c r="H46" s="284"/>
    </row>
    <row r="47" spans="1:8" x14ac:dyDescent="0.25">
      <c r="A47" s="279" t="s">
        <v>527</v>
      </c>
      <c r="B47" s="282" t="s">
        <v>30</v>
      </c>
      <c r="C47" s="283"/>
      <c r="D47" s="283"/>
      <c r="E47" s="283"/>
      <c r="F47" s="283"/>
      <c r="G47" s="283"/>
      <c r="H47" s="284"/>
    </row>
    <row r="48" spans="1:8" x14ac:dyDescent="0.25">
      <c r="A48" s="279" t="s">
        <v>529</v>
      </c>
      <c r="B48" s="282" t="s">
        <v>22</v>
      </c>
      <c r="C48" s="283"/>
      <c r="D48" s="283"/>
      <c r="E48" s="283"/>
      <c r="F48" s="283"/>
      <c r="G48" s="283"/>
      <c r="H48" s="284"/>
    </row>
    <row r="49" spans="1:8" x14ac:dyDescent="0.25">
      <c r="A49" s="279" t="s">
        <v>13</v>
      </c>
      <c r="B49" s="281" t="s">
        <v>541</v>
      </c>
      <c r="C49" s="283"/>
      <c r="D49" s="283"/>
      <c r="E49" s="283"/>
      <c r="F49" s="283"/>
      <c r="G49" s="283"/>
      <c r="H49" s="284"/>
    </row>
    <row r="50" spans="1:8" x14ac:dyDescent="0.25">
      <c r="A50" s="279" t="s">
        <v>14</v>
      </c>
      <c r="B50" s="285" t="s">
        <v>540</v>
      </c>
      <c r="C50" s="283"/>
      <c r="D50" s="283"/>
      <c r="E50" s="283"/>
      <c r="F50" s="283"/>
      <c r="G50" s="283"/>
      <c r="H50" s="284"/>
    </row>
    <row r="51" spans="1:8" x14ac:dyDescent="0.25">
      <c r="A51" s="279" t="s">
        <v>211</v>
      </c>
      <c r="B51" s="282" t="s">
        <v>20</v>
      </c>
      <c r="C51" s="283"/>
      <c r="D51" s="283"/>
      <c r="E51" s="283"/>
      <c r="F51" s="283"/>
      <c r="G51" s="283"/>
      <c r="H51" s="284"/>
    </row>
    <row r="52" spans="1:8" x14ac:dyDescent="0.25">
      <c r="A52" s="279" t="s">
        <v>213</v>
      </c>
      <c r="B52" s="282" t="s">
        <v>553</v>
      </c>
      <c r="C52" s="277">
        <v>0</v>
      </c>
      <c r="D52" s="277">
        <v>0</v>
      </c>
      <c r="E52" s="277">
        <v>0</v>
      </c>
      <c r="F52" s="277">
        <v>0</v>
      </c>
      <c r="G52" s="277">
        <v>0</v>
      </c>
      <c r="H52" s="278">
        <v>0</v>
      </c>
    </row>
    <row r="53" spans="1:8" x14ac:dyDescent="0.25">
      <c r="A53" s="279" t="s">
        <v>533</v>
      </c>
      <c r="B53" s="282" t="s">
        <v>547</v>
      </c>
      <c r="C53" s="283"/>
      <c r="D53" s="283"/>
      <c r="E53" s="283"/>
      <c r="F53" s="283"/>
      <c r="G53" s="283"/>
      <c r="H53" s="284"/>
    </row>
    <row r="54" spans="1:8" ht="25.5" x14ac:dyDescent="0.25">
      <c r="A54" s="279" t="s">
        <v>581</v>
      </c>
      <c r="B54" s="282" t="s">
        <v>572</v>
      </c>
      <c r="C54" s="283"/>
      <c r="D54" s="283"/>
      <c r="E54" s="283"/>
      <c r="F54" s="283"/>
      <c r="G54" s="283"/>
      <c r="H54" s="284"/>
    </row>
    <row r="55" spans="1:8" ht="25.5" x14ac:dyDescent="0.25">
      <c r="A55" s="279" t="s">
        <v>582</v>
      </c>
      <c r="B55" s="282" t="s">
        <v>573</v>
      </c>
      <c r="C55" s="283"/>
      <c r="D55" s="283"/>
      <c r="E55" s="283"/>
      <c r="F55" s="283"/>
      <c r="G55" s="283"/>
      <c r="H55" s="284"/>
    </row>
    <row r="56" spans="1:8" ht="25.5" x14ac:dyDescent="0.25">
      <c r="A56" s="279" t="s">
        <v>15</v>
      </c>
      <c r="B56" s="282" t="s">
        <v>571</v>
      </c>
      <c r="C56" s="283"/>
      <c r="D56" s="283"/>
      <c r="E56" s="283"/>
      <c r="F56" s="283"/>
      <c r="G56" s="283"/>
      <c r="H56" s="284"/>
    </row>
    <row r="57" spans="1:8" x14ac:dyDescent="0.25">
      <c r="A57" s="279" t="s">
        <v>534</v>
      </c>
      <c r="B57" s="282" t="s">
        <v>29</v>
      </c>
      <c r="C57" s="283"/>
      <c r="D57" s="283"/>
      <c r="E57" s="283"/>
      <c r="F57" s="283"/>
      <c r="G57" s="283"/>
      <c r="H57" s="284"/>
    </row>
    <row r="58" spans="1:8" x14ac:dyDescent="0.25">
      <c r="A58" s="279" t="s">
        <v>535</v>
      </c>
      <c r="B58" s="282" t="s">
        <v>548</v>
      </c>
      <c r="C58" s="283"/>
      <c r="D58" s="283"/>
      <c r="E58" s="283"/>
      <c r="F58" s="283"/>
      <c r="G58" s="283"/>
      <c r="H58" s="284"/>
    </row>
    <row r="59" spans="1:8" x14ac:dyDescent="0.25">
      <c r="A59" s="279" t="s">
        <v>536</v>
      </c>
      <c r="B59" s="282" t="s">
        <v>27</v>
      </c>
      <c r="C59" s="283"/>
      <c r="D59" s="283"/>
      <c r="E59" s="283"/>
      <c r="F59" s="283"/>
      <c r="G59" s="283"/>
      <c r="H59" s="284"/>
    </row>
    <row r="60" spans="1:8" x14ac:dyDescent="0.25">
      <c r="A60" s="279" t="s">
        <v>537</v>
      </c>
      <c r="B60" s="282" t="s">
        <v>549</v>
      </c>
      <c r="C60" s="283"/>
      <c r="D60" s="283"/>
      <c r="E60" s="283"/>
      <c r="F60" s="283"/>
      <c r="G60" s="283"/>
      <c r="H60" s="284"/>
    </row>
    <row r="61" spans="1:8" x14ac:dyDescent="0.25">
      <c r="A61" s="279" t="s">
        <v>538</v>
      </c>
      <c r="B61" s="282" t="s">
        <v>30</v>
      </c>
      <c r="C61" s="283"/>
      <c r="D61" s="283"/>
      <c r="E61" s="283"/>
      <c r="F61" s="283"/>
      <c r="G61" s="283"/>
      <c r="H61" s="284"/>
    </row>
    <row r="62" spans="1:8" x14ac:dyDescent="0.25">
      <c r="A62" s="279" t="s">
        <v>539</v>
      </c>
      <c r="B62" s="282" t="s">
        <v>22</v>
      </c>
      <c r="C62" s="283"/>
      <c r="D62" s="283"/>
      <c r="E62" s="283"/>
      <c r="F62" s="283"/>
      <c r="G62" s="283"/>
      <c r="H62" s="284"/>
    </row>
    <row r="63" spans="1:8" x14ac:dyDescent="0.25">
      <c r="A63" s="279" t="s">
        <v>16</v>
      </c>
      <c r="B63" s="285" t="s">
        <v>541</v>
      </c>
      <c r="C63" s="283"/>
      <c r="D63" s="283"/>
      <c r="E63" s="283"/>
      <c r="F63" s="283"/>
      <c r="G63" s="283"/>
      <c r="H63" s="284"/>
    </row>
    <row r="64" spans="1:8" x14ac:dyDescent="0.25">
      <c r="A64" s="279" t="s">
        <v>17</v>
      </c>
      <c r="B64" s="285" t="s">
        <v>540</v>
      </c>
      <c r="C64" s="283"/>
      <c r="D64" s="283"/>
      <c r="E64" s="283"/>
      <c r="F64" s="283"/>
      <c r="G64" s="283"/>
      <c r="H64" s="284"/>
    </row>
    <row r="65" spans="1:8" x14ac:dyDescent="0.25">
      <c r="A65" s="279" t="s">
        <v>53</v>
      </c>
      <c r="B65" s="281" t="s">
        <v>18</v>
      </c>
      <c r="C65" s="290">
        <v>73.855383301332822</v>
      </c>
      <c r="D65" s="283">
        <v>68.294133333333335</v>
      </c>
      <c r="E65" s="283">
        <v>64.130639999999971</v>
      </c>
      <c r="F65" s="283">
        <v>68.101433999999983</v>
      </c>
      <c r="G65" s="283">
        <v>72.239537999999982</v>
      </c>
      <c r="H65" s="278">
        <v>346.62112863466609</v>
      </c>
    </row>
    <row r="66" spans="1:8" x14ac:dyDescent="0.25">
      <c r="A66" s="279" t="s">
        <v>59</v>
      </c>
      <c r="B66" s="281" t="s">
        <v>322</v>
      </c>
      <c r="C66" s="283">
        <v>0</v>
      </c>
      <c r="D66" s="283">
        <v>0</v>
      </c>
      <c r="E66" s="283">
        <v>0</v>
      </c>
      <c r="F66" s="283">
        <v>0</v>
      </c>
      <c r="G66" s="283">
        <v>0</v>
      </c>
      <c r="H66" s="278">
        <v>0</v>
      </c>
    </row>
    <row r="67" spans="1:8" x14ac:dyDescent="0.25">
      <c r="A67" s="279" t="s">
        <v>69</v>
      </c>
      <c r="B67" s="282" t="s">
        <v>575</v>
      </c>
      <c r="C67" s="283"/>
      <c r="D67" s="283"/>
      <c r="E67" s="283"/>
      <c r="F67" s="283"/>
      <c r="G67" s="283"/>
      <c r="H67" s="284"/>
    </row>
    <row r="68" spans="1:8" x14ac:dyDescent="0.25">
      <c r="A68" s="279" t="s">
        <v>530</v>
      </c>
      <c r="B68" s="282" t="s">
        <v>531</v>
      </c>
      <c r="C68" s="283"/>
      <c r="D68" s="283"/>
      <c r="E68" s="283"/>
      <c r="F68" s="283"/>
      <c r="G68" s="283"/>
      <c r="H68" s="278"/>
    </row>
    <row r="69" spans="1:8" x14ac:dyDescent="0.25">
      <c r="A69" s="279" t="s">
        <v>51</v>
      </c>
      <c r="B69" s="280" t="s">
        <v>218</v>
      </c>
      <c r="C69" s="277">
        <v>3.9709231200000001</v>
      </c>
      <c r="D69" s="277">
        <v>2.6469999999999998</v>
      </c>
      <c r="E69" s="277">
        <v>0</v>
      </c>
      <c r="F69" s="277">
        <v>0</v>
      </c>
      <c r="G69" s="277">
        <v>0</v>
      </c>
      <c r="H69" s="278">
        <v>6.6179231200000004</v>
      </c>
    </row>
    <row r="70" spans="1:8" x14ac:dyDescent="0.25">
      <c r="A70" s="279" t="s">
        <v>55</v>
      </c>
      <c r="B70" s="281" t="s">
        <v>219</v>
      </c>
      <c r="C70" s="283"/>
      <c r="D70" s="283"/>
      <c r="E70" s="283"/>
      <c r="F70" s="283"/>
      <c r="G70" s="283"/>
      <c r="H70" s="278"/>
    </row>
    <row r="71" spans="1:8" x14ac:dyDescent="0.25">
      <c r="A71" s="279" t="s">
        <v>56</v>
      </c>
      <c r="B71" s="281" t="s">
        <v>220</v>
      </c>
      <c r="C71" s="283"/>
      <c r="D71" s="283"/>
      <c r="E71" s="283"/>
      <c r="F71" s="283"/>
      <c r="G71" s="283"/>
      <c r="H71" s="286"/>
    </row>
    <row r="72" spans="1:8" x14ac:dyDescent="0.25">
      <c r="A72" s="279" t="s">
        <v>58</v>
      </c>
      <c r="B72" s="281" t="s">
        <v>32</v>
      </c>
      <c r="C72" s="283"/>
      <c r="D72" s="283"/>
      <c r="E72" s="283"/>
      <c r="F72" s="283"/>
      <c r="G72" s="283"/>
      <c r="H72" s="286"/>
    </row>
    <row r="73" spans="1:8" x14ac:dyDescent="0.25">
      <c r="A73" s="279" t="s">
        <v>60</v>
      </c>
      <c r="B73" s="281" t="s">
        <v>221</v>
      </c>
      <c r="C73" s="283"/>
      <c r="D73" s="283"/>
      <c r="E73" s="283"/>
      <c r="F73" s="283"/>
      <c r="G73" s="283"/>
      <c r="H73" s="286"/>
    </row>
    <row r="74" spans="1:8" x14ac:dyDescent="0.25">
      <c r="A74" s="279" t="s">
        <v>61</v>
      </c>
      <c r="B74" s="281" t="s">
        <v>222</v>
      </c>
      <c r="C74" s="283"/>
      <c r="D74" s="283"/>
      <c r="E74" s="283"/>
      <c r="F74" s="283"/>
      <c r="G74" s="283"/>
      <c r="H74" s="286"/>
    </row>
    <row r="75" spans="1:8" x14ac:dyDescent="0.25">
      <c r="A75" s="279" t="s">
        <v>111</v>
      </c>
      <c r="B75" s="282" t="s">
        <v>532</v>
      </c>
      <c r="C75" s="283"/>
      <c r="D75" s="283"/>
      <c r="E75" s="283"/>
      <c r="F75" s="283"/>
      <c r="G75" s="283"/>
      <c r="H75" s="286"/>
    </row>
    <row r="76" spans="1:8" x14ac:dyDescent="0.25">
      <c r="A76" s="279" t="s">
        <v>545</v>
      </c>
      <c r="B76" s="282" t="s">
        <v>543</v>
      </c>
      <c r="C76" s="283"/>
      <c r="D76" s="283"/>
      <c r="E76" s="283"/>
      <c r="F76" s="283"/>
      <c r="G76" s="283"/>
      <c r="H76" s="286"/>
    </row>
    <row r="77" spans="1:8" x14ac:dyDescent="0.25">
      <c r="A77" s="279" t="s">
        <v>554</v>
      </c>
      <c r="B77" s="282" t="s">
        <v>544</v>
      </c>
      <c r="C77" s="283"/>
      <c r="D77" s="283"/>
      <c r="E77" s="283"/>
      <c r="F77" s="283"/>
      <c r="G77" s="283"/>
      <c r="H77" s="286"/>
    </row>
    <row r="78" spans="1:8" ht="25.5" x14ac:dyDescent="0.25">
      <c r="A78" s="279" t="s">
        <v>555</v>
      </c>
      <c r="B78" s="282" t="s">
        <v>546</v>
      </c>
      <c r="C78" s="283"/>
      <c r="D78" s="283"/>
      <c r="E78" s="283"/>
      <c r="F78" s="283"/>
      <c r="G78" s="283"/>
      <c r="H78" s="286"/>
    </row>
    <row r="79" spans="1:8" x14ac:dyDescent="0.25">
      <c r="A79" s="279" t="s">
        <v>62</v>
      </c>
      <c r="B79" s="281" t="s">
        <v>228</v>
      </c>
      <c r="C79" s="283">
        <v>3.9709231200000001</v>
      </c>
      <c r="D79" s="283">
        <v>2.6469999999999998</v>
      </c>
      <c r="E79" s="283">
        <v>0</v>
      </c>
      <c r="F79" s="283">
        <v>0</v>
      </c>
      <c r="G79" s="283">
        <v>0</v>
      </c>
      <c r="H79" s="278">
        <v>6.6179231200000004</v>
      </c>
    </row>
    <row r="80" spans="1:8" x14ac:dyDescent="0.25">
      <c r="A80" s="279" t="s">
        <v>63</v>
      </c>
      <c r="B80" s="281" t="s">
        <v>229</v>
      </c>
      <c r="C80" s="283"/>
      <c r="D80" s="283"/>
      <c r="E80" s="283"/>
      <c r="F80" s="283"/>
      <c r="G80" s="283"/>
      <c r="H80" s="286"/>
    </row>
    <row r="81" spans="1:8" x14ac:dyDescent="0.25">
      <c r="A81" s="279" t="s">
        <v>57</v>
      </c>
      <c r="B81" s="287" t="s">
        <v>566</v>
      </c>
      <c r="C81" s="277"/>
      <c r="D81" s="277"/>
      <c r="E81" s="277"/>
      <c r="F81" s="277"/>
      <c r="G81" s="277"/>
      <c r="H81" s="288"/>
    </row>
    <row r="82" spans="1:8" ht="25.5" x14ac:dyDescent="0.25">
      <c r="A82" s="275" t="s">
        <v>557</v>
      </c>
      <c r="B82" s="281" t="s">
        <v>561</v>
      </c>
      <c r="C82" s="277"/>
      <c r="D82" s="277"/>
      <c r="E82" s="277"/>
      <c r="F82" s="277"/>
      <c r="G82" s="277"/>
      <c r="H82" s="288"/>
    </row>
    <row r="83" spans="1:8" x14ac:dyDescent="0.25">
      <c r="A83" s="275" t="s">
        <v>558</v>
      </c>
      <c r="B83" s="282" t="s">
        <v>576</v>
      </c>
      <c r="C83" s="277"/>
      <c r="D83" s="277"/>
      <c r="E83" s="277"/>
      <c r="F83" s="277"/>
      <c r="G83" s="277"/>
      <c r="H83" s="288"/>
    </row>
    <row r="84" spans="1:8" x14ac:dyDescent="0.25">
      <c r="A84" s="275" t="s">
        <v>559</v>
      </c>
      <c r="B84" s="282" t="s">
        <v>567</v>
      </c>
      <c r="C84" s="277"/>
      <c r="D84" s="277"/>
      <c r="E84" s="277"/>
      <c r="F84" s="277"/>
      <c r="G84" s="277"/>
      <c r="H84" s="288"/>
    </row>
    <row r="85" spans="1:8" x14ac:dyDescent="0.25">
      <c r="A85" s="275" t="s">
        <v>560</v>
      </c>
      <c r="B85" s="282" t="s">
        <v>556</v>
      </c>
      <c r="C85" s="277"/>
      <c r="D85" s="277"/>
      <c r="E85" s="277"/>
      <c r="F85" s="277"/>
      <c r="G85" s="277"/>
      <c r="H85" s="288"/>
    </row>
    <row r="86" spans="1:8" ht="33" customHeight="1" x14ac:dyDescent="0.25">
      <c r="A86" s="275" t="s">
        <v>67</v>
      </c>
      <c r="B86" s="281" t="s">
        <v>562</v>
      </c>
      <c r="C86" s="277"/>
      <c r="D86" s="277"/>
      <c r="E86" s="277"/>
      <c r="F86" s="277"/>
      <c r="G86" s="277"/>
      <c r="H86" s="288"/>
    </row>
    <row r="87" spans="1:8" x14ac:dyDescent="0.25">
      <c r="A87" s="275" t="s">
        <v>563</v>
      </c>
      <c r="B87" s="282" t="s">
        <v>583</v>
      </c>
      <c r="C87" s="277"/>
      <c r="D87" s="277"/>
      <c r="E87" s="277"/>
      <c r="F87" s="277"/>
      <c r="G87" s="277"/>
      <c r="H87" s="288"/>
    </row>
    <row r="88" spans="1:8" x14ac:dyDescent="0.25">
      <c r="A88" s="275" t="s">
        <v>564</v>
      </c>
      <c r="B88" s="282" t="s">
        <v>584</v>
      </c>
      <c r="C88" s="277"/>
      <c r="D88" s="277"/>
      <c r="E88" s="277"/>
      <c r="F88" s="277"/>
      <c r="G88" s="277"/>
      <c r="H88" s="288"/>
    </row>
    <row r="89" spans="1:8" x14ac:dyDescent="0.25">
      <c r="A89" s="275" t="s">
        <v>565</v>
      </c>
      <c r="B89" s="282" t="s">
        <v>585</v>
      </c>
      <c r="C89" s="277"/>
      <c r="D89" s="277"/>
      <c r="E89" s="277"/>
      <c r="F89" s="277"/>
      <c r="G89" s="277"/>
      <c r="H89" s="288"/>
    </row>
  </sheetData>
  <mergeCells count="3">
    <mergeCell ref="A11:B11"/>
    <mergeCell ref="A8:A9"/>
    <mergeCell ref="B8:B9"/>
  </mergeCells>
  <pageMargins left="0.31496062992125984" right="0.31496062992125984" top="0.35433070866141736" bottom="0.35433070866141736" header="0.31496062992125984" footer="0.31496062992125984"/>
  <pageSetup paperSize="9" scale="53" fitToHeight="10" orientation="portrait" r:id="rId1"/>
  <rowBreaks count="1" manualBreakCount="1">
    <brk id="36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 x14ac:dyDescent="0.3">
      <c r="D1" s="64" t="s">
        <v>179</v>
      </c>
      <c r="E1" s="64" t="s">
        <v>189</v>
      </c>
      <c r="F1" s="64" t="s">
        <v>190</v>
      </c>
      <c r="G1" s="64" t="s">
        <v>184</v>
      </c>
      <c r="H1" s="64" t="s">
        <v>185</v>
      </c>
      <c r="I1" s="64" t="s">
        <v>186</v>
      </c>
      <c r="J1" s="64" t="s">
        <v>187</v>
      </c>
      <c r="K1" s="64" t="s">
        <v>188</v>
      </c>
    </row>
    <row r="2" spans="1:11" ht="15.75" thickBot="1" x14ac:dyDescent="0.3">
      <c r="A2" s="1" t="s">
        <v>71</v>
      </c>
      <c r="B2" s="2" t="s">
        <v>72</v>
      </c>
      <c r="C2" s="3" t="s">
        <v>73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25">
      <c r="A3" s="4" t="s">
        <v>49</v>
      </c>
      <c r="B3" s="5" t="s">
        <v>74</v>
      </c>
      <c r="C3" s="6" t="s">
        <v>73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25">
      <c r="A4" s="4" t="s">
        <v>50</v>
      </c>
      <c r="B4" s="5" t="s">
        <v>75</v>
      </c>
      <c r="C4" s="6" t="s">
        <v>73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 x14ac:dyDescent="0.25">
      <c r="A5" s="4" t="s">
        <v>53</v>
      </c>
      <c r="B5" s="7" t="s">
        <v>76</v>
      </c>
      <c r="C5" s="8" t="s">
        <v>73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 x14ac:dyDescent="0.25">
      <c r="A6" s="4" t="s">
        <v>59</v>
      </c>
      <c r="B6" s="7" t="s">
        <v>77</v>
      </c>
      <c r="C6" s="8" t="s">
        <v>73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 x14ac:dyDescent="0.25">
      <c r="A7" s="4" t="s">
        <v>69</v>
      </c>
      <c r="B7" s="7" t="s">
        <v>78</v>
      </c>
      <c r="C7" s="8" t="s">
        <v>73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25">
      <c r="A8" s="4" t="s">
        <v>70</v>
      </c>
      <c r="B8" s="7" t="s">
        <v>79</v>
      </c>
      <c r="C8" s="8" t="s">
        <v>73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25">
      <c r="A9" s="4" t="s">
        <v>80</v>
      </c>
      <c r="B9" s="7" t="s">
        <v>81</v>
      </c>
      <c r="C9" s="8" t="s">
        <v>73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25">
      <c r="A10" s="4" t="s">
        <v>82</v>
      </c>
      <c r="B10" s="7" t="s">
        <v>83</v>
      </c>
      <c r="C10" s="8" t="s">
        <v>73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 x14ac:dyDescent="0.25">
      <c r="A11" s="4" t="s">
        <v>84</v>
      </c>
      <c r="B11" s="7" t="s">
        <v>85</v>
      </c>
      <c r="C11" s="8" t="s">
        <v>73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 x14ac:dyDescent="0.25">
      <c r="A12" s="4" t="s">
        <v>86</v>
      </c>
      <c r="B12" s="7" t="s">
        <v>87</v>
      </c>
      <c r="C12" s="8" t="s">
        <v>73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 x14ac:dyDescent="0.25">
      <c r="A13" s="36" t="s">
        <v>88</v>
      </c>
      <c r="B13" s="37" t="s">
        <v>89</v>
      </c>
      <c r="C13" s="38" t="s">
        <v>73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 x14ac:dyDescent="0.25">
      <c r="A14" s="9" t="s">
        <v>90</v>
      </c>
      <c r="B14" s="7" t="s">
        <v>91</v>
      </c>
      <c r="C14" s="8" t="s">
        <v>73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25">
      <c r="A15" s="4" t="s">
        <v>92</v>
      </c>
      <c r="B15" s="7" t="s">
        <v>93</v>
      </c>
      <c r="C15" s="8" t="s">
        <v>73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25">
      <c r="A16" s="4" t="s">
        <v>94</v>
      </c>
      <c r="B16" s="5" t="s">
        <v>95</v>
      </c>
      <c r="C16" s="6" t="s">
        <v>73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25">
      <c r="A17" s="4" t="s">
        <v>96</v>
      </c>
      <c r="B17" s="5" t="s">
        <v>97</v>
      </c>
      <c r="C17" s="6" t="s">
        <v>73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25">
      <c r="A18" s="32" t="s">
        <v>98</v>
      </c>
      <c r="B18" s="33" t="s">
        <v>99</v>
      </c>
      <c r="C18" s="34" t="s">
        <v>73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25">
      <c r="A19" s="32" t="s">
        <v>100</v>
      </c>
      <c r="B19" s="33" t="s">
        <v>101</v>
      </c>
      <c r="C19" s="34" t="s">
        <v>73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25">
      <c r="A20" s="4" t="s">
        <v>102</v>
      </c>
      <c r="B20" s="5" t="s">
        <v>103</v>
      </c>
      <c r="C20" s="6" t="s">
        <v>73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 x14ac:dyDescent="0.3">
      <c r="A21" s="4" t="s">
        <v>104</v>
      </c>
      <c r="B21" s="5" t="s">
        <v>105</v>
      </c>
      <c r="C21" s="6" t="s">
        <v>73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 x14ac:dyDescent="0.3">
      <c r="A22" s="10" t="s">
        <v>106</v>
      </c>
      <c r="B22" s="2" t="s">
        <v>107</v>
      </c>
      <c r="C22" s="11" t="s">
        <v>73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25">
      <c r="A23" s="12" t="s">
        <v>55</v>
      </c>
      <c r="B23" s="5" t="s">
        <v>42</v>
      </c>
      <c r="C23" s="6" t="s">
        <v>73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25">
      <c r="A24" s="12" t="s">
        <v>56</v>
      </c>
      <c r="B24" s="5" t="s">
        <v>75</v>
      </c>
      <c r="C24" s="6" t="s">
        <v>73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 x14ac:dyDescent="0.25">
      <c r="A25" s="12" t="s">
        <v>58</v>
      </c>
      <c r="B25" s="7" t="s">
        <v>108</v>
      </c>
      <c r="C25" s="8" t="s">
        <v>73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 x14ac:dyDescent="0.25">
      <c r="A26" s="12" t="s">
        <v>60</v>
      </c>
      <c r="B26" s="7" t="s">
        <v>77</v>
      </c>
      <c r="C26" s="8" t="s">
        <v>73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 x14ac:dyDescent="0.25">
      <c r="A27" s="12" t="s">
        <v>109</v>
      </c>
      <c r="B27" s="7" t="s">
        <v>78</v>
      </c>
      <c r="C27" s="8" t="s">
        <v>73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 x14ac:dyDescent="0.25">
      <c r="A28" s="12" t="s">
        <v>61</v>
      </c>
      <c r="B28" s="7" t="s">
        <v>110</v>
      </c>
      <c r="C28" s="8" t="s">
        <v>73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 x14ac:dyDescent="0.25">
      <c r="A29" s="12" t="s">
        <v>111</v>
      </c>
      <c r="B29" s="7" t="s">
        <v>91</v>
      </c>
      <c r="C29" s="8" t="s">
        <v>73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25">
      <c r="A30" s="12" t="s">
        <v>62</v>
      </c>
      <c r="B30" s="7" t="s">
        <v>79</v>
      </c>
      <c r="C30" s="8" t="s">
        <v>73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25">
      <c r="A31" s="12" t="s">
        <v>63</v>
      </c>
      <c r="B31" s="7" t="s">
        <v>112</v>
      </c>
      <c r="C31" s="8" t="s">
        <v>73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25">
      <c r="A32" s="12" t="s">
        <v>64</v>
      </c>
      <c r="B32" s="7" t="s">
        <v>113</v>
      </c>
      <c r="C32" s="8" t="s">
        <v>73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25">
      <c r="A33" s="40" t="s">
        <v>65</v>
      </c>
      <c r="B33" s="41" t="s">
        <v>114</v>
      </c>
      <c r="C33" s="42" t="s">
        <v>73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25">
      <c r="A34" s="12" t="s">
        <v>115</v>
      </c>
      <c r="B34" s="7" t="s">
        <v>116</v>
      </c>
      <c r="C34" s="8" t="s">
        <v>73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 x14ac:dyDescent="0.25">
      <c r="A35" s="12" t="s">
        <v>117</v>
      </c>
      <c r="B35" s="7" t="s">
        <v>118</v>
      </c>
      <c r="C35" s="8" t="s">
        <v>73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 x14ac:dyDescent="0.25">
      <c r="A36" s="12" t="s">
        <v>119</v>
      </c>
      <c r="B36" s="13" t="s">
        <v>85</v>
      </c>
      <c r="C36" s="8" t="s">
        <v>73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 x14ac:dyDescent="0.25">
      <c r="A37" s="12" t="s">
        <v>120</v>
      </c>
      <c r="B37" s="7" t="s">
        <v>121</v>
      </c>
      <c r="C37" s="8" t="s">
        <v>73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25">
      <c r="A38" s="12" t="s">
        <v>122</v>
      </c>
      <c r="B38" s="14" t="s">
        <v>97</v>
      </c>
      <c r="C38" s="8" t="s">
        <v>73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25">
      <c r="A39" s="40" t="s">
        <v>123</v>
      </c>
      <c r="B39" s="44" t="s">
        <v>124</v>
      </c>
      <c r="C39" s="45" t="s">
        <v>73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 x14ac:dyDescent="0.25">
      <c r="A40" s="12" t="s">
        <v>125</v>
      </c>
      <c r="B40" s="15" t="s">
        <v>126</v>
      </c>
      <c r="C40" s="16" t="s">
        <v>73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25">
      <c r="A41" s="12" t="s">
        <v>127</v>
      </c>
      <c r="B41" s="15" t="s">
        <v>128</v>
      </c>
      <c r="C41" s="16" t="s">
        <v>73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25">
      <c r="A42" s="47" t="s">
        <v>129</v>
      </c>
      <c r="B42" s="48" t="s">
        <v>130</v>
      </c>
      <c r="C42" s="49" t="s">
        <v>73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25">
      <c r="A43" s="12" t="s">
        <v>131</v>
      </c>
      <c r="B43" s="15" t="s">
        <v>132</v>
      </c>
      <c r="C43" s="16" t="s">
        <v>73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 x14ac:dyDescent="0.25">
      <c r="A44" s="12" t="s">
        <v>133</v>
      </c>
      <c r="B44" s="15" t="s">
        <v>134</v>
      </c>
      <c r="C44" s="8" t="s">
        <v>73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 x14ac:dyDescent="0.25">
      <c r="A45" s="12" t="s">
        <v>135</v>
      </c>
      <c r="B45" s="15" t="s">
        <v>136</v>
      </c>
      <c r="C45" s="6" t="s">
        <v>73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 x14ac:dyDescent="0.25">
      <c r="A46" s="12" t="s">
        <v>137</v>
      </c>
      <c r="B46" s="15" t="s">
        <v>138</v>
      </c>
      <c r="C46" s="6" t="s">
        <v>73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25">
      <c r="A47" s="12" t="s">
        <v>139</v>
      </c>
      <c r="B47" s="15" t="s">
        <v>140</v>
      </c>
      <c r="C47" s="16" t="s">
        <v>73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 x14ac:dyDescent="0.25">
      <c r="A48" s="17" t="s">
        <v>141</v>
      </c>
      <c r="B48" s="18" t="s">
        <v>142</v>
      </c>
      <c r="C48" s="6" t="s">
        <v>73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 x14ac:dyDescent="0.25">
      <c r="A49" s="17" t="s">
        <v>143</v>
      </c>
      <c r="B49" s="18" t="s">
        <v>144</v>
      </c>
      <c r="C49" s="6" t="s">
        <v>73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 x14ac:dyDescent="0.25">
      <c r="A50" s="17" t="s">
        <v>145</v>
      </c>
      <c r="B50" s="18" t="s">
        <v>146</v>
      </c>
      <c r="C50" s="6" t="s">
        <v>73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 x14ac:dyDescent="0.25">
      <c r="A51" s="17" t="s">
        <v>147</v>
      </c>
      <c r="B51" s="18" t="s">
        <v>148</v>
      </c>
      <c r="C51" s="6" t="s">
        <v>73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 x14ac:dyDescent="0.25">
      <c r="A52" s="17" t="s">
        <v>149</v>
      </c>
      <c r="B52" s="18" t="s">
        <v>150</v>
      </c>
      <c r="C52" s="6" t="s">
        <v>73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 x14ac:dyDescent="0.25">
      <c r="A53" s="17" t="s">
        <v>151</v>
      </c>
      <c r="B53" s="18" t="s">
        <v>152</v>
      </c>
      <c r="C53" s="6" t="s">
        <v>73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 x14ac:dyDescent="0.25">
      <c r="A54" s="17" t="s">
        <v>153</v>
      </c>
      <c r="B54" s="18" t="s">
        <v>154</v>
      </c>
      <c r="C54" s="6" t="s">
        <v>73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 x14ac:dyDescent="0.25">
      <c r="A55" s="17" t="s">
        <v>155</v>
      </c>
      <c r="B55" s="19" t="s">
        <v>156</v>
      </c>
      <c r="C55" s="8" t="s">
        <v>73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 x14ac:dyDescent="0.25">
      <c r="A56" s="17" t="s">
        <v>157</v>
      </c>
      <c r="B56" s="18" t="s">
        <v>158</v>
      </c>
      <c r="C56" s="6" t="s">
        <v>73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25">
      <c r="A57" s="17" t="s">
        <v>159</v>
      </c>
      <c r="B57" s="18" t="s">
        <v>160</v>
      </c>
      <c r="C57" s="6" t="s">
        <v>73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25">
      <c r="A58" s="17" t="s">
        <v>161</v>
      </c>
      <c r="B58" s="18" t="s">
        <v>162</v>
      </c>
      <c r="C58" s="6" t="s">
        <v>73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25">
      <c r="A59" s="17" t="s">
        <v>163</v>
      </c>
      <c r="B59" s="18" t="s">
        <v>164</v>
      </c>
      <c r="C59" s="6" t="s">
        <v>73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25">
      <c r="A60" s="17" t="s">
        <v>165</v>
      </c>
      <c r="B60" s="18" t="s">
        <v>166</v>
      </c>
      <c r="C60" s="6" t="s">
        <v>73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25">
      <c r="A61" s="17" t="s">
        <v>167</v>
      </c>
      <c r="B61" s="18" t="s">
        <v>168</v>
      </c>
      <c r="C61" s="6" t="s">
        <v>73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25">
      <c r="A62" s="17" t="s">
        <v>169</v>
      </c>
      <c r="B62" s="18" t="s">
        <v>170</v>
      </c>
      <c r="C62" s="6" t="s">
        <v>73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 x14ac:dyDescent="0.25">
      <c r="A63" s="17" t="s">
        <v>171</v>
      </c>
      <c r="B63" s="18" t="s">
        <v>172</v>
      </c>
      <c r="C63" s="6" t="s">
        <v>73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25">
      <c r="A64" s="17" t="s">
        <v>173</v>
      </c>
      <c r="B64" s="18" t="s">
        <v>174</v>
      </c>
      <c r="C64" s="6" t="s">
        <v>73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 x14ac:dyDescent="0.3">
      <c r="A65" s="17" t="s">
        <v>175</v>
      </c>
      <c r="B65" s="20" t="s">
        <v>176</v>
      </c>
      <c r="C65" s="21" t="s">
        <v>73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 x14ac:dyDescent="0.3">
      <c r="A66" s="10" t="s">
        <v>177</v>
      </c>
      <c r="B66" s="22" t="s">
        <v>178</v>
      </c>
      <c r="C66" s="11" t="s">
        <v>73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25">
      <c r="B68" s="30" t="s">
        <v>180</v>
      </c>
      <c r="D68" s="31" t="e">
        <f>D18+D19+(D$2-D$13-D$18-D$19)*#REF!/#REF!</f>
        <v>#REF!</v>
      </c>
      <c r="E68" s="31" t="e">
        <f>E18+E19+(E$2-E$13-E$18-E$19-E$4)*#REF!/#REF!</f>
        <v>#REF!</v>
      </c>
      <c r="F68" s="31" t="e">
        <f>F18+F19+(F$2-F$13-F$18-F$19-F$4-F5-F6)*#REF!/#REF!</f>
        <v>#REF!</v>
      </c>
      <c r="G68" s="31" t="e">
        <f>G18+G19+(G$2-G$13-G$18-G$19-G$4-G5-G6)*#REF!/#REF!</f>
        <v>#REF!</v>
      </c>
      <c r="H68" s="31" t="e">
        <f>H18+H19+(H$2-H$13-H$18-H$19-H$4-H5-H6)*#REF!/#REF!</f>
        <v>#REF!</v>
      </c>
      <c r="I68" s="31" t="e">
        <f>I18+I19+(I$2-I$13-I$18-I$19-I$4-I5-I6)*#REF!/#REF!</f>
        <v>#REF!</v>
      </c>
      <c r="J68" s="31" t="e">
        <f>J18+J19+(J$2-J$13-J$18-J$19-J$4-J5-J6)*#REF!/#REF!</f>
        <v>#REF!</v>
      </c>
      <c r="K68" s="31" t="e">
        <f>K18+K19+(K$2-K$13-K$18-K$19-K$4-K5-K6)*#REF!/#REF!</f>
        <v>#REF!</v>
      </c>
    </row>
    <row r="69" spans="1:11" x14ac:dyDescent="0.25">
      <c r="B69" s="30" t="s">
        <v>181</v>
      </c>
      <c r="D69" s="31" t="e">
        <f>D13+(D$2-D$13-D$18-D$19)*#REF!/#REF!</f>
        <v>#REF!</v>
      </c>
      <c r="E69" s="31" t="e">
        <f>E13+E4+(E$2-E$13-E$18-E$19-E$4)*#REF!/#REF!</f>
        <v>#REF!</v>
      </c>
      <c r="F69" s="31" t="e">
        <f>F13+F4+F5+F6+(F$2-F$13-F$18-F$19-F$4-F5-F6)*#REF!/#REF!</f>
        <v>#REF!</v>
      </c>
      <c r="G69" s="31" t="e">
        <f>G13+G4+G5+G6+(G$2-G$13-G$18-G$19-G$4-G5-G6)*#REF!/#REF!</f>
        <v>#REF!</v>
      </c>
      <c r="H69" s="31" t="e">
        <f>H13+H4+H5+H6+(H$2-H$13-H$18-H$19-H$4-H5-H6)*#REF!/#REF!</f>
        <v>#REF!</v>
      </c>
      <c r="I69" s="31" t="e">
        <f>I13+I4+I5+I6+(I$2-I$13-I$18-I$19-I$4-I5-I6)*#REF!/#REF!</f>
        <v>#REF!</v>
      </c>
      <c r="J69" s="31" t="e">
        <f>J13+J4+J5+J6+(J$2-J$13-J$18-J$19-J$4-J5-J6)*#REF!/#REF!</f>
        <v>#REF!</v>
      </c>
      <c r="K69" s="31" t="e">
        <f>K13+K4+K5+K6+(K$2-K$13-K$18-K$19-K$4-K5-K6)*#REF!/#REF!</f>
        <v>#REF!</v>
      </c>
    </row>
    <row r="70" spans="1:11" x14ac:dyDescent="0.25">
      <c r="B70" s="30" t="s">
        <v>182</v>
      </c>
      <c r="D70" s="31" t="e">
        <f>D33+D39+(D$22-D$33-D$39-D$42)*#REF!/#REF!</f>
        <v>#REF!</v>
      </c>
      <c r="E70" s="31" t="e">
        <f>E33+E39+(E$22-E$33-E$39-E$42)*#REF!/#REF!</f>
        <v>#REF!</v>
      </c>
      <c r="F70" s="31" t="e">
        <f>F33+F39+(F$22-F$33-F$39-F$42)*#REF!/#REF!</f>
        <v>#REF!</v>
      </c>
      <c r="G70" s="31" t="e">
        <f>G33+G39+(G$22-G$33-G$39-G$42)*#REF!/#REF!</f>
        <v>#REF!</v>
      </c>
      <c r="H70" s="31" t="e">
        <f>H33+H39+(H$22-H$33-H$39-H$42)*#REF!/#REF!</f>
        <v>#REF!</v>
      </c>
      <c r="I70" s="31" t="e">
        <f>I33+I39+(I$22-I$33-I$39-I$42)*#REF!/#REF!</f>
        <v>#REF!</v>
      </c>
      <c r="J70" s="31" t="e">
        <f>J33+J39+(J$22-J$33-J$39-J$42)*#REF!/#REF!</f>
        <v>#REF!</v>
      </c>
      <c r="K70" s="31" t="e">
        <f>K33+K39+(K$22-K$33-K$39-K$42)*#REF!/#REF!</f>
        <v>#REF!</v>
      </c>
    </row>
    <row r="71" spans="1:11" x14ac:dyDescent="0.25">
      <c r="B71" s="30" t="s">
        <v>183</v>
      </c>
      <c r="D71" s="31" t="e">
        <f>D42+(D$22-D$33-D$39-D$42)*#REF!/#REF!</f>
        <v>#REF!</v>
      </c>
      <c r="E71" s="31" t="e">
        <f>E42+(E$22-E$33-E$39-E$42)*#REF!/#REF!</f>
        <v>#REF!</v>
      </c>
      <c r="F71" s="31" t="e">
        <f>F42+(F$22-F$33-F$39-F$42)*#REF!/#REF!</f>
        <v>#REF!</v>
      </c>
      <c r="G71" s="31" t="e">
        <f>G42+(G$22-G$33-G$39-G$42)*#REF!/#REF!</f>
        <v>#REF!</v>
      </c>
      <c r="H71" s="31" t="e">
        <f>H42+(H$22-H$33-H$39-H$42)*#REF!/#REF!</f>
        <v>#REF!</v>
      </c>
      <c r="I71" s="31" t="e">
        <f>I42+(I$22-I$33-I$39-I$42)*#REF!/#REF!</f>
        <v>#REF!</v>
      </c>
      <c r="J71" s="31" t="e">
        <f>J42+(J$22-J$33-J$39-J$42)*#REF!/#REF!</f>
        <v>#REF!</v>
      </c>
      <c r="K71" s="31" t="e">
        <f>K42+(K$22-K$33-K$39-K$42)*#REF!/#REF!</f>
        <v>#REF!</v>
      </c>
    </row>
    <row r="73" spans="1:11" x14ac:dyDescent="0.25">
      <c r="B73" s="30" t="s">
        <v>180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25">
      <c r="B74" s="30" t="s">
        <v>181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25">
      <c r="B75" s="30" t="s">
        <v>182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25">
      <c r="B76" s="30" t="s">
        <v>183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customSheetViews>
    <customSheetView guid="{137A7170-8A34-4F01-9DAA-57EDDDF8E0F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1"/>
    </customSheetView>
    <customSheetView guid="{339064E9-574B-4542-B2F7-E3F74CB04F0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2"/>
    </customSheetView>
  </customSheetViews>
  <phoneticPr fontId="0" type="noConversion"/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51" t="s">
        <v>483</v>
      </c>
      <c r="B6" s="251" t="s">
        <v>484</v>
      </c>
      <c r="C6" s="251" t="s">
        <v>485</v>
      </c>
      <c r="D6" s="251" t="s">
        <v>486</v>
      </c>
      <c r="E6" s="251" t="s">
        <v>487</v>
      </c>
      <c r="F6" s="251" t="s">
        <v>488</v>
      </c>
      <c r="G6" s="252" t="s">
        <v>489</v>
      </c>
    </row>
    <row r="7" spans="1:7" ht="16.5" thickBot="1" x14ac:dyDescent="0.3">
      <c r="A7" s="253" t="s">
        <v>490</v>
      </c>
      <c r="B7" s="253" t="s">
        <v>491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 x14ac:dyDescent="0.3">
      <c r="A8" s="255">
        <v>1</v>
      </c>
      <c r="B8" s="256" t="s">
        <v>492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 x14ac:dyDescent="0.3">
      <c r="A9" s="253" t="s">
        <v>239</v>
      </c>
      <c r="B9" s="256" t="s">
        <v>493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 x14ac:dyDescent="0.3">
      <c r="A10" s="253" t="s">
        <v>468</v>
      </c>
      <c r="B10" s="256" t="s">
        <v>197</v>
      </c>
      <c r="C10" s="257"/>
      <c r="D10" s="257"/>
      <c r="E10" s="257"/>
      <c r="F10" s="257"/>
      <c r="G10" s="254">
        <v>0</v>
      </c>
    </row>
    <row r="11" spans="1:7" ht="16.5" thickBot="1" x14ac:dyDescent="0.3">
      <c r="A11" s="253" t="s">
        <v>469</v>
      </c>
      <c r="B11" s="256" t="s">
        <v>199</v>
      </c>
      <c r="C11" s="257"/>
      <c r="D11" s="257"/>
      <c r="E11" s="257"/>
      <c r="F11" s="257"/>
      <c r="G11" s="254">
        <v>0</v>
      </c>
    </row>
    <row r="12" spans="1:7" ht="16.5" thickBot="1" x14ac:dyDescent="0.3">
      <c r="A12" s="253" t="s">
        <v>470</v>
      </c>
      <c r="B12" s="256" t="s">
        <v>494</v>
      </c>
      <c r="C12" s="257"/>
      <c r="D12" s="257"/>
      <c r="E12" s="257"/>
      <c r="F12" s="257"/>
      <c r="G12" s="254">
        <v>0</v>
      </c>
    </row>
    <row r="13" spans="1:7" ht="16.5" thickBot="1" x14ac:dyDescent="0.3">
      <c r="A13" s="253" t="s">
        <v>471</v>
      </c>
      <c r="B13" s="256" t="s">
        <v>495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 x14ac:dyDescent="0.3">
      <c r="A14" s="253"/>
      <c r="B14" s="256" t="s">
        <v>496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 x14ac:dyDescent="0.3">
      <c r="A15" s="253"/>
      <c r="B15" s="256" t="s">
        <v>497</v>
      </c>
      <c r="C15" s="257"/>
      <c r="D15" s="257"/>
      <c r="E15" s="257"/>
      <c r="F15" s="254">
        <v>15807.6</v>
      </c>
      <c r="G15" s="254">
        <v>15807.6</v>
      </c>
    </row>
    <row r="16" spans="1:7" ht="16.5" thickBot="1" x14ac:dyDescent="0.3">
      <c r="A16" s="253" t="s">
        <v>241</v>
      </c>
      <c r="B16" s="256" t="s">
        <v>498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 x14ac:dyDescent="0.3">
      <c r="A17" s="253" t="s">
        <v>472</v>
      </c>
      <c r="B17" s="256" t="s">
        <v>321</v>
      </c>
      <c r="C17" s="257"/>
      <c r="D17" s="257"/>
      <c r="E17" s="257"/>
      <c r="F17" s="257"/>
      <c r="G17" s="254">
        <v>0</v>
      </c>
    </row>
    <row r="18" spans="1:7" ht="32.25" thickBot="1" x14ac:dyDescent="0.3">
      <c r="A18" s="253" t="s">
        <v>473</v>
      </c>
      <c r="B18" s="260" t="s">
        <v>499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 x14ac:dyDescent="0.3">
      <c r="A19" s="253"/>
      <c r="B19" s="260" t="s">
        <v>500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 x14ac:dyDescent="0.3">
      <c r="A20" s="253"/>
      <c r="B20" s="260" t="s">
        <v>501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 x14ac:dyDescent="0.3">
      <c r="A21" s="253" t="s">
        <v>474</v>
      </c>
      <c r="B21" s="256" t="s">
        <v>502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 x14ac:dyDescent="0.3">
      <c r="A22" s="253" t="s">
        <v>503</v>
      </c>
      <c r="B22" s="256" t="s">
        <v>214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 x14ac:dyDescent="0.3">
      <c r="A23" s="253" t="s">
        <v>247</v>
      </c>
      <c r="B23" s="256" t="s">
        <v>215</v>
      </c>
      <c r="C23" s="262"/>
      <c r="D23" s="263"/>
      <c r="E23" s="263"/>
      <c r="F23" s="263"/>
      <c r="G23" s="264">
        <v>0</v>
      </c>
    </row>
    <row r="24" spans="1:7" ht="16.5" thickBot="1" x14ac:dyDescent="0.3">
      <c r="A24" s="253" t="s">
        <v>475</v>
      </c>
      <c r="B24" s="256" t="s">
        <v>504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 x14ac:dyDescent="0.3">
      <c r="A25" s="253" t="s">
        <v>69</v>
      </c>
      <c r="B25" s="256" t="s">
        <v>216</v>
      </c>
      <c r="C25" s="257"/>
      <c r="D25" s="257"/>
      <c r="E25" s="257"/>
      <c r="F25" s="257"/>
      <c r="G25" s="254">
        <v>0</v>
      </c>
    </row>
    <row r="26" spans="1:7" ht="16.5" thickBot="1" x14ac:dyDescent="0.3">
      <c r="A26" s="253" t="s">
        <v>339</v>
      </c>
      <c r="B26" s="256" t="s">
        <v>505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 x14ac:dyDescent="0.3">
      <c r="A27" s="253"/>
      <c r="B27" s="256" t="s">
        <v>506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 x14ac:dyDescent="0.3">
      <c r="A28" s="253"/>
      <c r="B28" s="256" t="s">
        <v>507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 x14ac:dyDescent="0.3">
      <c r="A29" s="253" t="s">
        <v>508</v>
      </c>
      <c r="B29" s="256" t="s">
        <v>509</v>
      </c>
      <c r="C29" s="257"/>
      <c r="D29" s="257"/>
      <c r="E29" s="257"/>
      <c r="F29" s="257"/>
      <c r="G29" s="254">
        <v>0</v>
      </c>
    </row>
    <row r="30" spans="1:7" ht="16.5" thickBot="1" x14ac:dyDescent="0.3">
      <c r="A30" s="253" t="s">
        <v>476</v>
      </c>
      <c r="B30" s="256" t="s">
        <v>217</v>
      </c>
      <c r="C30" s="257"/>
      <c r="D30" s="257"/>
      <c r="E30" s="257"/>
      <c r="F30" s="257"/>
      <c r="G30" s="254">
        <v>0</v>
      </c>
    </row>
    <row r="31" spans="1:7" ht="16.5" thickBot="1" x14ac:dyDescent="0.3">
      <c r="A31" s="253" t="s">
        <v>510</v>
      </c>
      <c r="B31" s="256" t="s">
        <v>511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 x14ac:dyDescent="0.3">
      <c r="A32" s="253" t="s">
        <v>268</v>
      </c>
      <c r="B32" s="256" t="s">
        <v>219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 x14ac:dyDescent="0.3">
      <c r="A33" s="253" t="s">
        <v>477</v>
      </c>
      <c r="B33" s="256" t="s">
        <v>220</v>
      </c>
      <c r="C33" s="257"/>
      <c r="D33" s="257"/>
      <c r="E33" s="257"/>
      <c r="F33" s="257"/>
      <c r="G33" s="254">
        <v>0</v>
      </c>
    </row>
    <row r="34" spans="1:7" ht="16.5" thickBot="1" x14ac:dyDescent="0.3">
      <c r="A34" s="253" t="s">
        <v>478</v>
      </c>
      <c r="B34" s="256" t="s">
        <v>221</v>
      </c>
      <c r="C34" s="257"/>
      <c r="D34" s="257"/>
      <c r="E34" s="257"/>
      <c r="F34" s="257"/>
      <c r="G34" s="254">
        <v>0</v>
      </c>
    </row>
    <row r="35" spans="1:7" ht="16.5" thickBot="1" x14ac:dyDescent="0.3">
      <c r="A35" s="253" t="s">
        <v>479</v>
      </c>
      <c r="B35" s="256" t="s">
        <v>222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 x14ac:dyDescent="0.3">
      <c r="A36" s="253"/>
      <c r="B36" s="256" t="s">
        <v>223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 x14ac:dyDescent="0.3">
      <c r="A37" s="253"/>
      <c r="B37" s="256" t="s">
        <v>224</v>
      </c>
      <c r="C37" s="257"/>
      <c r="D37" s="257"/>
      <c r="E37" s="257"/>
      <c r="F37" s="257"/>
      <c r="G37" s="254">
        <v>0</v>
      </c>
    </row>
    <row r="38" spans="1:7" ht="16.5" thickBot="1" x14ac:dyDescent="0.3">
      <c r="A38" s="253"/>
      <c r="B38" s="256" t="s">
        <v>225</v>
      </c>
      <c r="C38" s="257"/>
      <c r="D38" s="257"/>
      <c r="E38" s="257"/>
      <c r="F38" s="257"/>
      <c r="G38" s="254">
        <v>0</v>
      </c>
    </row>
    <row r="39" spans="1:7" ht="32.25" thickBot="1" x14ac:dyDescent="0.3">
      <c r="A39" s="253"/>
      <c r="B39" s="259" t="s">
        <v>226</v>
      </c>
      <c r="C39" s="257"/>
      <c r="D39" s="257"/>
      <c r="E39" s="257"/>
      <c r="F39" s="257"/>
      <c r="G39" s="254">
        <v>0</v>
      </c>
    </row>
    <row r="40" spans="1:7" ht="16.5" thickBot="1" x14ac:dyDescent="0.3">
      <c r="A40" s="253" t="s">
        <v>480</v>
      </c>
      <c r="B40" s="256" t="s">
        <v>227</v>
      </c>
      <c r="C40" s="257"/>
      <c r="D40" s="257"/>
      <c r="E40" s="257"/>
      <c r="F40" s="257"/>
      <c r="G40" s="254">
        <v>0</v>
      </c>
    </row>
    <row r="41" spans="1:7" ht="16.5" thickBot="1" x14ac:dyDescent="0.3">
      <c r="A41" s="253" t="s">
        <v>481</v>
      </c>
      <c r="B41" s="256" t="s">
        <v>228</v>
      </c>
      <c r="C41" s="257"/>
      <c r="D41" s="257"/>
      <c r="E41" s="257"/>
      <c r="F41" s="257"/>
      <c r="G41" s="254">
        <v>0</v>
      </c>
    </row>
    <row r="42" spans="1:7" ht="16.5" thickBot="1" x14ac:dyDescent="0.3">
      <c r="A42" s="253" t="s">
        <v>482</v>
      </c>
      <c r="B42" s="256" t="s">
        <v>229</v>
      </c>
      <c r="C42" s="257"/>
      <c r="D42" s="257"/>
      <c r="E42" s="257"/>
      <c r="F42" s="257"/>
      <c r="G42" s="254">
        <v>0</v>
      </c>
    </row>
    <row r="43" spans="1:7" ht="16.5" thickBot="1" x14ac:dyDescent="0.3">
      <c r="A43" s="253" t="s">
        <v>512</v>
      </c>
      <c r="B43" s="256" t="s">
        <v>513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 x14ac:dyDescent="0.3">
      <c r="A44" s="253" t="s">
        <v>514</v>
      </c>
      <c r="B44" s="256" t="s">
        <v>515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customSheetViews>
    <customSheetView guid="{137A7170-8A34-4F01-9DAA-57EDDDF8E0F2}" state="hidden">
      <selection activeCell="O20" sqref="O20"/>
      <pageMargins left="0.7" right="0.7" top="0.75" bottom="0.75" header="0.3" footer="0.3"/>
    </customSheetView>
    <customSheetView guid="{339064E9-574B-4542-B2F7-E3F74CB04F02}" state="hidden">
      <selection activeCell="O20" sqref="O20"/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01.10.23</vt:lpstr>
      <vt:lpstr>проч</vt:lpstr>
      <vt:lpstr>Росэнергоатом</vt:lpstr>
      <vt:lpstr>'01.10.23'!Область_печати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 Александр Сергеевич</dc:creator>
  <cp:lastModifiedBy>Орлов Александр Сергеевич</cp:lastModifiedBy>
  <cp:lastPrinted>2021-02-25T12:52:11Z</cp:lastPrinted>
  <dcterms:created xsi:type="dcterms:W3CDTF">2015-09-16T07:43:55Z</dcterms:created>
  <dcterms:modified xsi:type="dcterms:W3CDTF">2023-11-02T04:52:34Z</dcterms:modified>
</cp:coreProperties>
</file>