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тит лист" sheetId="1" r:id="rId1"/>
    <sheet name="прил1, 2" sheetId="2" r:id="rId2"/>
    <sheet name="тарифы к раскрытию на 2017" sheetId="3" r:id="rId3"/>
  </sheets>
  <externalReferences>
    <externalReference r:id="rId6"/>
    <externalReference r:id="rId7"/>
  </externalReferences>
  <definedNames>
    <definedName name="\a">#REF!</definedName>
    <definedName name="\m">#REF!</definedName>
    <definedName name="\n">#REF!</definedName>
    <definedName name="\o">#REF!</definedName>
    <definedName name="\р">#REF!</definedName>
    <definedName name="__SP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CompOt" localSheetId="1">'прил1, 2'!CompOt</definedName>
    <definedName name="CompOt" localSheetId="2">'тарифы к раскрытию на 2017'!CompOt</definedName>
    <definedName name="CompOt">[0]!CompOt</definedName>
    <definedName name="CompRas" localSheetId="1">'прил1, 2'!CompRas</definedName>
    <definedName name="CompRas" localSheetId="2">'тарифы к раскрытию на 2017'!CompRas</definedName>
    <definedName name="CompRas">[0]!CompRas</definedName>
    <definedName name="ew" localSheetId="1">'прил1, 2'!ew</definedName>
    <definedName name="ew" localSheetId="2">'тарифы к раскрытию на 2017'!ew</definedName>
    <definedName name="ew">[0]!ew</definedName>
    <definedName name="fg" localSheetId="1">'прил1, 2'!fg</definedName>
    <definedName name="fg" localSheetId="2">'тарифы к раскрытию на 2017'!fg</definedName>
    <definedName name="fg">[0]!fg</definedName>
    <definedName name="k" localSheetId="1">'прил1, 2'!k</definedName>
    <definedName name="k" localSheetId="2">'тарифы к раскрытию на 2017'!k</definedName>
    <definedName name="k">[0]!k</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в23ё" localSheetId="1">'прил1, 2'!в23ё</definedName>
    <definedName name="в23ё" localSheetId="2">'тарифы к раскрытию на 2017'!в23ё</definedName>
    <definedName name="в23ё">[0]!в23ё</definedName>
    <definedName name="вв" localSheetId="1">'прил1, 2'!вв</definedName>
    <definedName name="вв" localSheetId="2">'тарифы к раскрытию на 2017'!вв</definedName>
    <definedName name="вв">[0]!вв</definedName>
    <definedName name="второй">'[1]Лист1'!$D$10:$D$46</definedName>
    <definedName name="е" localSheetId="1">'прил1, 2'!е</definedName>
    <definedName name="е" localSheetId="2">'тарифы к раскрытию на 2017'!е</definedName>
    <definedName name="е">[0]!е</definedName>
    <definedName name="ее" localSheetId="1">'прил1, 2'!ее</definedName>
    <definedName name="ее" localSheetId="2">'тарифы к раскрытию на 2017'!ее</definedName>
    <definedName name="ее">[0]!ее</definedName>
    <definedName name="еее" localSheetId="1">'прил1, 2'!еее</definedName>
    <definedName name="еее" localSheetId="2">'тарифы к раскрытию на 2017'!еее</definedName>
    <definedName name="еее">[0]!еее</definedName>
    <definedName name="еееееее" localSheetId="1">'прил1, 2'!еееееее</definedName>
    <definedName name="еееееее" localSheetId="2">'тарифы к раскрытию на 2017'!еееееее</definedName>
    <definedName name="еееееее">[0]!еееееее</definedName>
    <definedName name="й" localSheetId="1">'прил1, 2'!й</definedName>
    <definedName name="й" localSheetId="2">'тарифы к раскрытию на 2017'!й</definedName>
    <definedName name="й">[0]!й</definedName>
    <definedName name="йй" localSheetId="1">'прил1, 2'!йй</definedName>
    <definedName name="йй" localSheetId="2">'тарифы к раскрытию на 2017'!йй</definedName>
    <definedName name="йй">[0]!йй</definedName>
    <definedName name="ке" localSheetId="1">'прил1, 2'!ке</definedName>
    <definedName name="ке" localSheetId="2">'тарифы к раскрытию на 2017'!ке</definedName>
    <definedName name="ке">[0]!ке</definedName>
    <definedName name="ккк" localSheetId="1">'прил1, 2'!ккк</definedName>
    <definedName name="ккк" localSheetId="2">'тарифы к раскрытию на 2017'!ккк</definedName>
    <definedName name="ккк">[0]!ккк</definedName>
    <definedName name="мрск">#REF!</definedName>
    <definedName name="мым" localSheetId="1">'прил1, 2'!мым</definedName>
    <definedName name="мым" localSheetId="2">'тарифы к раскрытию на 2017'!мым</definedName>
    <definedName name="мым">[0]!мым</definedName>
    <definedName name="нг" localSheetId="1">'прил1, 2'!нг</definedName>
    <definedName name="нг" localSheetId="2">'тарифы к раскрытию на 2017'!нг</definedName>
    <definedName name="нг">[0]!нг</definedName>
    <definedName name="новое">#REF!</definedName>
    <definedName name="_xlnm.Print_Area" localSheetId="2">'тарифы к раскрытию на 2017'!$A$1:$O$23</definedName>
    <definedName name="первый">'[1]Лист1'!$D$9:$D$46</definedName>
    <definedName name="письмо" localSheetId="1">'прил1, 2'!письмо</definedName>
    <definedName name="письмо" localSheetId="2">'тарифы к раскрытию на 2017'!письмо</definedName>
    <definedName name="письмо">[0]!письмо</definedName>
    <definedName name="правка" localSheetId="1">'прил1, 2'!правка</definedName>
    <definedName name="правка" localSheetId="2">'тарифы к раскрытию на 2017'!правка</definedName>
    <definedName name="правка">[0]!правка</definedName>
    <definedName name="пример" localSheetId="1">'прил1, 2'!пример</definedName>
    <definedName name="пример" localSheetId="2">'тарифы к раскрытию на 2017'!пример</definedName>
    <definedName name="пример">[0]!пример</definedName>
    <definedName name="с" localSheetId="1">'прил1, 2'!с</definedName>
    <definedName name="с" localSheetId="2">'тарифы к раскрытию на 2017'!с</definedName>
    <definedName name="с">[0]!с</definedName>
    <definedName name="сс" localSheetId="1">'прил1, 2'!сс</definedName>
    <definedName name="сс" localSheetId="2">'тарифы к раскрытию на 2017'!сс</definedName>
    <definedName name="сс">[0]!сс</definedName>
    <definedName name="сссс" localSheetId="1">'прил1, 2'!сссс</definedName>
    <definedName name="сссс" localSheetId="2">'тарифы к раскрытию на 2017'!сссс</definedName>
    <definedName name="сссс">[0]!сссс</definedName>
    <definedName name="ссы" localSheetId="1">'прил1, 2'!ссы</definedName>
    <definedName name="ссы" localSheetId="2">'тарифы к раскрытию на 2017'!ссы</definedName>
    <definedName name="ссы">[0]!ссы</definedName>
    <definedName name="ссы2" localSheetId="1">'прил1, 2'!ссы2</definedName>
    <definedName name="ссы2" localSheetId="2">'тарифы к раскрытию на 2017'!ссы2</definedName>
    <definedName name="ссы2">[0]!ссы2</definedName>
    <definedName name="табл" localSheetId="1">'прил1, 2'!табл</definedName>
    <definedName name="табл" localSheetId="2">'тарифы к раскрытию на 2017'!табл</definedName>
    <definedName name="табл">[0]!табл</definedName>
    <definedName name="третий">'[1]Лист1'!$D$10:$D$46</definedName>
    <definedName name="тро" localSheetId="1">'прил1, 2'!тро</definedName>
    <definedName name="тро" localSheetId="2">'тарифы к раскрытию на 2017'!тро</definedName>
    <definedName name="тро">[0]!тро</definedName>
    <definedName name="у" localSheetId="1">'прил1, 2'!у</definedName>
    <definedName name="у" localSheetId="2">'тарифы к раскрытию на 2017'!у</definedName>
    <definedName name="у">[0]!у</definedName>
    <definedName name="укеу" localSheetId="1">'прил1, 2'!укеу</definedName>
    <definedName name="укеу" localSheetId="2">'тарифы к раскрытию на 2017'!укеу</definedName>
    <definedName name="укеу">[0]!укеу</definedName>
    <definedName name="уу" localSheetId="1">'прил1, 2'!уу</definedName>
    <definedName name="уу" localSheetId="2">'тарифы к раскрытию на 2017'!уу</definedName>
    <definedName name="уу">[0]!уу</definedName>
    <definedName name="ууу" localSheetId="1">'прил1, 2'!ууу</definedName>
    <definedName name="ууу" localSheetId="2">'тарифы к раскрытию на 2017'!ууу</definedName>
    <definedName name="ууу">[0]!ууу</definedName>
    <definedName name="ц" localSheetId="1">'прил1, 2'!ц</definedName>
    <definedName name="ц" localSheetId="2">'тарифы к раскрытию на 2017'!ц</definedName>
    <definedName name="ц">[0]!ц</definedName>
    <definedName name="цу" localSheetId="1">'прил1, 2'!цу</definedName>
    <definedName name="цу" localSheetId="2">'тарифы к раскрытию на 2017'!цу</definedName>
    <definedName name="цу">[0]!цу</definedName>
    <definedName name="четвертый">'[1]Лист1'!$D$10:$D$45</definedName>
    <definedName name="шшш" localSheetId="1">'прил1, 2'!шшш</definedName>
    <definedName name="шшш" localSheetId="2">'тарифы к раскрытию на 2017'!шшш</definedName>
    <definedName name="шшш">[0]!шшш</definedName>
    <definedName name="шшшшш" localSheetId="1">'прил1, 2'!шшшшш</definedName>
    <definedName name="шшшшш" localSheetId="2">'тарифы к раскрытию на 2017'!шшшшш</definedName>
    <definedName name="шшшшш">[0]!шшшшш</definedName>
    <definedName name="ыв" localSheetId="1">'прил1, 2'!ыв</definedName>
    <definedName name="ыв" localSheetId="2">'тарифы к раскрытию на 2017'!ыв</definedName>
    <definedName name="ыв">[0]!ыв</definedName>
    <definedName name="ыыыы" localSheetId="1">'прил1, 2'!ыыыы</definedName>
    <definedName name="ыыыы" localSheetId="2">'тарифы к раскрытию на 2017'!ыыыы</definedName>
    <definedName name="ыыыы">[0]!ыыыы</definedName>
  </definedNames>
  <calcPr fullCalcOnLoad="1"/>
</workbook>
</file>

<file path=xl/comments2.xml><?xml version="1.0" encoding="utf-8"?>
<comments xmlns="http://schemas.openxmlformats.org/spreadsheetml/2006/main">
  <authors>
    <author>Автор</author>
  </authors>
  <commentList>
    <comment ref="E36" authorId="0">
      <text>
        <r>
          <rPr>
            <b/>
            <sz val="9"/>
            <rFont val="Tahoma"/>
            <family val="2"/>
          </rPr>
          <t>Автор:</t>
        </r>
        <r>
          <rPr>
            <sz val="9"/>
            <rFont val="Tahoma"/>
            <family val="2"/>
          </rPr>
          <t xml:space="preserve">
базовый период - год, предшествующий расчетному периоду регулирования</t>
        </r>
      </text>
    </comment>
    <comment ref="B45" authorId="0">
      <text>
        <r>
          <rPr>
            <b/>
            <sz val="9"/>
            <rFont val="Tahoma"/>
            <family val="2"/>
          </rPr>
          <t>Автор:</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46" authorId="0">
      <text>
        <r>
          <rPr>
            <b/>
            <sz val="9"/>
            <rFont val="Tahoma"/>
            <family val="2"/>
          </rPr>
          <t>Автор:</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47" authorId="0">
      <text>
        <r>
          <rPr>
            <b/>
            <sz val="9"/>
            <rFont val="Tahoma"/>
            <family val="2"/>
          </rPr>
          <t>Автор:</t>
        </r>
        <r>
          <rPr>
            <sz val="9"/>
            <rFont val="Tahoma"/>
            <family val="2"/>
          </rPr>
          <t xml:space="preserve">
заполняется сетевыми организациями, осуществляющими передачу эл.энергии (мощности) по эл.сетям</t>
        </r>
      </text>
    </comment>
    <comment ref="B48" authorId="0">
      <text>
        <r>
          <rPr>
            <b/>
            <sz val="9"/>
            <rFont val="Tahoma"/>
            <family val="2"/>
          </rPr>
          <t>Автор:</t>
        </r>
        <r>
          <rPr>
            <sz val="9"/>
            <rFont val="Tahoma"/>
            <family val="2"/>
          </rPr>
          <t xml:space="preserve">
заполняется сетевыми организациями, осуществляющими передачу эл.энергии (мощности) по эл.сетям</t>
        </r>
      </text>
    </comment>
    <comment ref="B49" authorId="0">
      <text>
        <r>
          <rPr>
            <b/>
            <sz val="9"/>
            <rFont val="Tahoma"/>
            <family val="2"/>
          </rPr>
          <t>Автор:</t>
        </r>
        <r>
          <rPr>
            <sz val="9"/>
            <rFont val="Tahoma"/>
            <family val="2"/>
          </rPr>
          <t xml:space="preserve">
заполняется сетевыми организациями, осуществляющими передачу эл.энергии (мощности) по эл.сетям</t>
        </r>
      </text>
    </comment>
    <comment ref="B50" authorId="0">
      <text>
        <r>
          <rPr>
            <b/>
            <sz val="9"/>
            <rFont val="Tahoma"/>
            <family val="2"/>
          </rPr>
          <t>Автор:</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51" authorId="0">
      <text>
        <r>
          <rPr>
            <b/>
            <sz val="9"/>
            <rFont val="Tahoma"/>
            <family val="2"/>
          </rPr>
          <t>Автор:</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52" authorId="0">
      <text>
        <r>
          <rPr>
            <b/>
            <sz val="9"/>
            <rFont val="Tahoma"/>
            <family val="2"/>
          </rPr>
          <t>Автор:</t>
        </r>
        <r>
          <rPr>
            <sz val="9"/>
            <rFont val="Tahoma"/>
            <family val="2"/>
          </rPr>
          <t xml:space="preserve">
заполняется коммерческим оператором оптового рынка эл.энергии (мощности)</t>
        </r>
      </text>
    </comment>
    <comment ref="B54" authorId="0">
      <text>
        <r>
          <rPr>
            <b/>
            <sz val="9"/>
            <rFont val="Tahoma"/>
            <family val="2"/>
          </rPr>
          <t>Автор:</t>
        </r>
        <r>
          <rPr>
            <sz val="9"/>
            <rFont val="Tahoma"/>
            <family val="2"/>
          </rPr>
          <t xml:space="preserve">
заполняется организацией, осуществляющей опер-дисп.управление и коммерч.оператором оптового рынка - расходы связанные с производством и реализацией
подконтрольные расходы- сетевой организацией, осущест.передачу эл.энергии</t>
        </r>
      </text>
    </comment>
    <comment ref="B59" authorId="0">
      <text>
        <r>
          <rPr>
            <b/>
            <sz val="9"/>
            <rFont val="Tahoma"/>
            <family val="2"/>
          </rPr>
          <t>Автор:</t>
        </r>
        <r>
          <rPr>
            <sz val="9"/>
            <rFont val="Tahoma"/>
            <family val="2"/>
          </rPr>
          <t xml:space="preserve">
заполняется организацией, осуществляющей опер-дисп.управление и коммерч.оператором оптового рынка - расходы связанные с производством и реализацией
подконтрольные расходы- сетевой организацией, осущест.передачу эл.энергии</t>
        </r>
      </text>
    </comment>
    <comment ref="B64" authorId="0">
      <text>
        <r>
          <rPr>
            <b/>
            <sz val="9"/>
            <rFont val="Tahoma"/>
            <family val="2"/>
          </rPr>
          <t>Автор:</t>
        </r>
        <r>
          <rPr>
            <sz val="9"/>
            <rFont val="Tahoma"/>
            <family val="2"/>
          </rPr>
          <t xml:space="preserve">
заполняется сетевыми организациями, осуществляющими передачу эл.энергии (мощности) по эл.сетям</t>
        </r>
      </text>
    </comment>
    <comment ref="B65" authorId="0">
      <text>
        <r>
          <rPr>
            <b/>
            <sz val="9"/>
            <rFont val="Tahoma"/>
            <family val="2"/>
          </rPr>
          <t>Автор:</t>
        </r>
        <r>
          <rPr>
            <sz val="9"/>
            <rFont val="Tahoma"/>
            <family val="2"/>
          </rPr>
          <t xml:space="preserve">
заполняется сетевыми организациями, осуществляющими передачу эл.энергии (мощности) по эл.сетям</t>
        </r>
      </text>
    </comment>
  </commentList>
</comments>
</file>

<file path=xl/sharedStrings.xml><?xml version="1.0" encoding="utf-8"?>
<sst xmlns="http://schemas.openxmlformats.org/spreadsheetml/2006/main" count="167" uniqueCount="130">
  <si>
    <t xml:space="preserve">Предложение </t>
  </si>
  <si>
    <t>о размере цен (тарифов), долгосрочных параметров регулирования</t>
  </si>
  <si>
    <t>(вид цены (тарифа) на 2017-2021год)</t>
  </si>
  <si>
    <t xml:space="preserve"> (расчетный период регулирования)</t>
  </si>
  <si>
    <t>Закрытое Акционерное Общество "Саратовское предприятие городских электрических сетей"</t>
  </si>
  <si>
    <t>(полное и сокращенное наименование юридического лица)</t>
  </si>
  <si>
    <t>ЗАО "СПГЭС"</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</si>
  <si>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</si>
  <si>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</si>
  <si>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</si>
  <si>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</si>
  <si>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</si>
  <si>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</si>
  <si>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ЗАО "Саратовское предприятие городских электрических сетей"</t>
  </si>
  <si>
    <t>Сокращенное наименование</t>
  </si>
  <si>
    <t>Место нахождения</t>
  </si>
  <si>
    <t>г.Саратов</t>
  </si>
  <si>
    <t>Фактический адрес</t>
  </si>
  <si>
    <t>ул. Белоглинская д.40</t>
  </si>
  <si>
    <t>ИНН</t>
  </si>
  <si>
    <t>КПП</t>
  </si>
  <si>
    <t>Ф.И.О. руководителя</t>
  </si>
  <si>
    <t>Козин Сергей Валентинович</t>
  </si>
  <si>
    <t>Адрес электронной почты</t>
  </si>
  <si>
    <t>spgs@spgs.ru</t>
  </si>
  <si>
    <t>Контактный телефон</t>
  </si>
  <si>
    <t>8 (452) 26-22-24</t>
  </si>
  <si>
    <t>Факс</t>
  </si>
  <si>
    <t>8 (452) 24-75-75</t>
  </si>
  <si>
    <t>Приложение N 2</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</si>
  <si>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</si>
  <si>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</si>
  <si>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</si>
  <si>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</si>
  <si>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 (2016 г.)</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</si>
  <si>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</si>
  <si>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</si>
  <si>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</si>
  <si>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</si>
  <si>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</si>
  <si>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</si>
  <si>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</si>
  <si>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</si>
  <si>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</si>
  <si>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</si>
  <si>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</si>
  <si>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</si>
  <si>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</si>
  <si>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</si>
  <si>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</si>
  <si>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</si>
  <si>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</si>
  <si>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</si>
  <si>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</si>
  <si>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</si>
  <si>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</si>
  <si>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</si>
  <si>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</si>
  <si>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</si>
  <si>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</si>
  <si>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млн.кВт·ч</t>
  </si>
  <si>
    <t>3.5.</t>
  </si>
  <si>
    <t>Объем полезного отпуска электроэнергии населению и приравненным к нему категориям потребителей</t>
  </si>
  <si>
    <t>млн. кВт·ч</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</si>
  <si>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</si>
  <si>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</si>
  <si>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</si>
  <si>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</si>
  <si>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Министерство промышленности и энергетики Саратовской области, распоряжение № 16-р от 24.09.2015</t>
  </si>
  <si>
    <t>Министерство промышленности и энергетики Саратовской области, распоряжение № 4-р от 28.10.2016</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</si>
  <si>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</si>
  <si>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</si>
  <si>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</si>
  <si>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</si>
  <si>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</si>
  <si>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</si>
  <si>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</si>
  <si>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</si>
  <si>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</si>
  <si>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</si>
  <si>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</si>
  <si>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</si>
  <si>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</si>
  <si>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</si>
  <si>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</si>
  <si>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</si>
  <si>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</si>
  <si>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Министерство промышленности и энергетики Саратовской области, распоряжение № 280 от 21.10.2016</t>
  </si>
  <si>
    <t>Справочно:</t>
  </si>
  <si>
    <t>Объем условных единиц</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</si>
  <si>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</si>
  <si>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</si>
  <si>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</si>
  <si>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</si>
  <si>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</si>
  <si>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</si>
  <si>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</si>
  <si>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</si>
  <si>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</si>
  <si>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</si>
  <si>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</si>
  <si>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</si>
  <si>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</si>
  <si>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</si>
  <si>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3. Цены (тарифы) по регулируемым видам деятельности организации</t>
  </si>
  <si>
    <t>Единица изменения</t>
  </si>
  <si>
    <t>1-е полугодие</t>
  </si>
  <si>
    <t>2-е полугодие</t>
  </si>
  <si>
    <t>3-е полугодие</t>
  </si>
  <si>
    <t>4-е полугодие</t>
  </si>
  <si>
    <t>5-е полугодие</t>
  </si>
  <si>
    <t>6-е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</si>
  <si>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</si>
  <si>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</si>
  <si>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</si>
  <si>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</si>
  <si>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</si>
  <si>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</si>
  <si>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</si>
  <si>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</si>
  <si>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</si>
  <si>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</si>
  <si>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</si>
  <si>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</si>
  <si>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</si>
  <si>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Показатели, утвержденные на базовый период 
(2017 г.)</t>
  </si>
  <si>
    <t>Предложения на расчетный период регулирования 
(2018 г.)</t>
  </si>
  <si>
    <t>Фактические показатели за год, предшествующий базовому периоду  (2016 г.)</t>
  </si>
  <si>
    <t>Показатели, утвержденные на базовый период (2017 г.)</t>
  </si>
  <si>
    <t>Предложения на расчетный период регулирования (2018 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</si>
</sst>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s>
  <fonts count="53">
    <font>
      <sz val="11"/>
      <color theme="1"/>
      <name val="Calibri"/>
      <family val="2"/>
    </font>
    <font>
      <sz val="11"/>
      <color indexed="8"/>
      <name val="Calibri"/>
      <family val="2"/>
    </font>
    <font>
      <sz val="14"/>
      <color indexed="8"/>
      <name val="Times New Roman"/>
      <family val="1"/>
    </font>
    <font>
      <sz val="14"/>
      <color indexed="8"/>
      <name val="Calibri"/>
      <family val="2"/>
    </font>
    <font>
      <sz val="12"/>
      <color indexed="8"/>
      <name val="Times New Roman"/>
      <family val="1"/>
    </font>
    <font>
      <b/>
      <sz val="14"/>
      <color indexed="8"/>
      <name val="Times New Roman"/>
      <family val="1"/>
    </font>
    <font>
      <sz val="10"/>
      <color indexed="8"/>
      <name val="Times New Roman"/>
      <family val="1"/>
    </font>
    <font>
      <sz val="11"/>
      <color indexed="8"/>
      <name val="Times New Roman"/>
      <family val="1"/>
    </font>
    <font>
      <sz val="16"/>
      <color indexed="8"/>
      <name val="Times New Roman"/>
      <family val="1"/>
    </font>
    <font>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
      <sz val="9"/>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theme="1"/>
      <name val="Calibri"/>
      <family val="2"/>
    </font>
    <font>
      <b/>
      <sz val="14"/>
      <color theme="1"/>
      <name val="Times New Roman"/>
      <family val="1"/>
    </font>
    <font>
      <sz val="10"/>
      <color theme="1"/>
      <name val="Times New Roman"/>
      <family val="1"/>
    </font>
    <font>
      <sz val="11"/>
      <color theme="1"/>
      <name val="Times New Roman"/>
      <family val="1"/>
    </font>
    <font>
      <sz val="16"/>
      <color theme="1"/>
      <name val="Times New Roman"/>
      <family val="1"/>
    </font>
    <font>
      <sz val="16"/>
      <color theme="1"/>
      <name val="Calibri"/>
      <family val="2"/>
    </font>
    <font>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bottom/>
    </border>
    <border>
      <left/>
      <right style="thin"/>
      <top/>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border>
    <border>
      <left style="medium"/>
      <right style="thin"/>
      <top style="thin"/>
      <bottom/>
    </border>
    <border>
      <left style="thin"/>
      <right style="medium"/>
      <top style="thin"/>
      <bottom/>
    </border>
    <border>
      <left style="medium"/>
      <right style="medium"/>
      <top style="thin"/>
      <bottom style="medium"/>
    </border>
    <border>
      <left style="medium"/>
      <right style="thin"/>
      <top style="thin"/>
      <bottom style="medium"/>
    </border>
    <border>
      <left style="thin"/>
      <right style="medium"/>
      <top style="thin"/>
      <bottom style="medium"/>
    </border>
    <border>
      <left/>
      <right/>
      <top/>
      <bottom style="thin"/>
    </border>
    <border>
      <left style="medium"/>
      <right/>
      <top style="medium"/>
      <bottom style="medium"/>
    </border>
    <border>
      <left/>
      <right style="medium"/>
      <top style="medium"/>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97">
    <xf numFmtId="0" fontId="0" fillId="0" borderId="0" xfId="0" applyFont="1" applyAlignment="1">
      <alignment/>
    </xf>
    <xf numFmtId="0" fontId="44" fillId="0" borderId="0" xfId="52" applyFont="1" applyAlignment="1">
      <alignment horizontal="center" vertical="center"/>
      <protection/>
    </xf>
    <xf numFmtId="0" fontId="44" fillId="0" borderId="0" xfId="52" applyFont="1" applyAlignment="1">
      <alignment horizontal="left" vertical="top"/>
      <protection/>
    </xf>
    <xf numFmtId="0" fontId="44" fillId="0" borderId="0" xfId="52" applyFont="1" applyAlignment="1">
      <alignment horizontal="center"/>
      <protection/>
    </xf>
    <xf numFmtId="0" fontId="0" fillId="0" borderId="0" xfId="52">
      <alignment/>
      <protection/>
    </xf>
    <xf numFmtId="0" fontId="45" fillId="0" borderId="0" xfId="52" applyFont="1">
      <alignment/>
      <protection/>
    </xf>
    <xf numFmtId="0" fontId="44" fillId="0" borderId="0" xfId="52" applyFont="1">
      <alignment/>
      <protection/>
    </xf>
    <xf numFmtId="0" fontId="44" fillId="0" borderId="0" xfId="52" applyFont="1" applyAlignment="1">
      <alignment vertical="center" wrapText="1"/>
      <protection/>
    </xf>
    <xf numFmtId="0" fontId="46" fillId="0" borderId="0" xfId="52" applyFont="1">
      <alignment/>
      <protection/>
    </xf>
    <xf numFmtId="0" fontId="44" fillId="0" borderId="0" xfId="52" applyFont="1" applyAlignment="1">
      <alignment vertical="center"/>
      <protection/>
    </xf>
    <xf numFmtId="0" fontId="44" fillId="0" borderId="10" xfId="52" applyFont="1" applyBorder="1">
      <alignment/>
      <protection/>
    </xf>
    <xf numFmtId="0" fontId="44" fillId="0" borderId="0" xfId="52" applyFont="1" applyBorder="1" applyAlignment="1">
      <alignment horizontal="left" vertical="top"/>
      <protection/>
    </xf>
    <xf numFmtId="0" fontId="44" fillId="0" borderId="0" xfId="52" applyFont="1" applyBorder="1" applyAlignment="1">
      <alignment horizontal="center" vertical="center"/>
      <protection/>
    </xf>
    <xf numFmtId="0" fontId="44" fillId="0" borderId="0" xfId="52" applyFont="1" applyBorder="1" applyAlignment="1">
      <alignment horizontal="center"/>
      <protection/>
    </xf>
    <xf numFmtId="0" fontId="44" fillId="0" borderId="11" xfId="52" applyFont="1" applyBorder="1" applyAlignment="1">
      <alignment horizontal="center"/>
      <protection/>
    </xf>
    <xf numFmtId="0" fontId="44" fillId="0" borderId="12" xfId="52" applyFont="1" applyBorder="1">
      <alignment/>
      <protection/>
    </xf>
    <xf numFmtId="0" fontId="44" fillId="0" borderId="12" xfId="52" applyFont="1" applyBorder="1" applyAlignment="1">
      <alignment horizontal="left" vertical="top" wrapText="1"/>
      <protection/>
    </xf>
    <xf numFmtId="0" fontId="44" fillId="0" borderId="12" xfId="52" applyFont="1" applyBorder="1" applyAlignment="1">
      <alignment horizontal="center" vertical="center"/>
      <protection/>
    </xf>
    <xf numFmtId="0" fontId="44" fillId="0" borderId="13" xfId="52" applyFont="1" applyBorder="1" applyAlignment="1">
      <alignment horizontal="center" vertical="center"/>
      <protection/>
    </xf>
    <xf numFmtId="0" fontId="44" fillId="0" borderId="14" xfId="52" applyFont="1" applyBorder="1" applyAlignment="1">
      <alignment horizontal="center"/>
      <protection/>
    </xf>
    <xf numFmtId="0" fontId="44" fillId="0" borderId="13" xfId="52" applyFont="1" applyBorder="1" applyAlignment="1">
      <alignment horizontal="center"/>
      <protection/>
    </xf>
    <xf numFmtId="0" fontId="44" fillId="0" borderId="15" xfId="52" applyFont="1" applyBorder="1">
      <alignment/>
      <protection/>
    </xf>
    <xf numFmtId="0" fontId="44" fillId="0" borderId="15" xfId="52" applyFont="1" applyBorder="1" applyAlignment="1">
      <alignment horizontal="left" vertical="top" wrapText="1"/>
      <protection/>
    </xf>
    <xf numFmtId="0" fontId="44" fillId="0" borderId="15" xfId="52" applyFont="1" applyBorder="1" applyAlignment="1">
      <alignment horizontal="center" vertical="center" wrapText="1"/>
      <protection/>
    </xf>
    <xf numFmtId="0" fontId="44" fillId="0" borderId="16" xfId="52" applyFont="1" applyBorder="1" applyAlignment="1">
      <alignment horizontal="center" vertical="center"/>
      <protection/>
    </xf>
    <xf numFmtId="0" fontId="44" fillId="0" borderId="17" xfId="52" applyFont="1" applyBorder="1" applyAlignment="1">
      <alignment horizontal="center"/>
      <protection/>
    </xf>
    <xf numFmtId="0" fontId="44" fillId="0" borderId="16" xfId="52" applyFont="1" applyBorder="1" applyAlignment="1">
      <alignment horizontal="center"/>
      <protection/>
    </xf>
    <xf numFmtId="0" fontId="44" fillId="0" borderId="18" xfId="52" applyFont="1" applyBorder="1">
      <alignment/>
      <protection/>
    </xf>
    <xf numFmtId="0" fontId="44" fillId="0" borderId="18" xfId="52" applyFont="1" applyBorder="1" applyAlignment="1">
      <alignment horizontal="left" vertical="top" wrapText="1"/>
      <protection/>
    </xf>
    <xf numFmtId="0" fontId="44" fillId="0" borderId="18" xfId="52" applyFont="1" applyBorder="1" applyAlignment="1">
      <alignment horizontal="center" vertical="center"/>
      <protection/>
    </xf>
    <xf numFmtId="0" fontId="44" fillId="0" borderId="19" xfId="52" applyFont="1" applyBorder="1" applyAlignment="1">
      <alignment horizontal="center" vertical="center"/>
      <protection/>
    </xf>
    <xf numFmtId="0" fontId="44" fillId="0" borderId="20" xfId="52" applyFont="1" applyBorder="1" applyAlignment="1">
      <alignment horizontal="center"/>
      <protection/>
    </xf>
    <xf numFmtId="0" fontId="44" fillId="0" borderId="19" xfId="52" applyFont="1" applyBorder="1" applyAlignment="1">
      <alignment horizontal="center"/>
      <protection/>
    </xf>
    <xf numFmtId="0" fontId="44" fillId="0" borderId="15" xfId="52" applyFont="1" applyBorder="1" applyAlignment="1">
      <alignment horizontal="left" vertical="top"/>
      <protection/>
    </xf>
    <xf numFmtId="0" fontId="44" fillId="0" borderId="15" xfId="52" applyFont="1" applyBorder="1" applyAlignment="1">
      <alignment horizontal="center" vertical="center"/>
      <protection/>
    </xf>
    <xf numFmtId="2" fontId="44" fillId="0" borderId="16" xfId="52" applyNumberFormat="1" applyFont="1" applyBorder="1" applyAlignment="1">
      <alignment horizontal="center" vertical="center"/>
      <protection/>
    </xf>
    <xf numFmtId="2" fontId="44" fillId="0" borderId="17" xfId="52" applyNumberFormat="1" applyFont="1" applyBorder="1" applyAlignment="1">
      <alignment horizontal="center" vertical="center"/>
      <protection/>
    </xf>
    <xf numFmtId="2" fontId="44" fillId="33" borderId="16" xfId="52" applyNumberFormat="1" applyFont="1" applyFill="1" applyBorder="1" applyAlignment="1">
      <alignment horizontal="center" vertical="center"/>
      <protection/>
    </xf>
    <xf numFmtId="2" fontId="44" fillId="33" borderId="17" xfId="52" applyNumberFormat="1" applyFont="1" applyFill="1" applyBorder="1" applyAlignment="1">
      <alignment horizontal="center" vertical="center"/>
      <protection/>
    </xf>
    <xf numFmtId="0" fontId="44" fillId="0" borderId="15" xfId="52" applyFont="1" applyBorder="1" applyAlignment="1">
      <alignment wrapText="1"/>
      <protection/>
    </xf>
    <xf numFmtId="4" fontId="44" fillId="0" borderId="16" xfId="52" applyNumberFormat="1" applyFont="1" applyBorder="1" applyAlignment="1">
      <alignment horizontal="center" vertical="center" wrapText="1"/>
      <protection/>
    </xf>
    <xf numFmtId="4" fontId="44" fillId="0" borderId="17" xfId="52" applyNumberFormat="1" applyFont="1" applyBorder="1" applyAlignment="1">
      <alignment horizontal="center" vertical="center" wrapText="1"/>
      <protection/>
    </xf>
    <xf numFmtId="0" fontId="44" fillId="0" borderId="21" xfId="52" applyFont="1" applyBorder="1">
      <alignment/>
      <protection/>
    </xf>
    <xf numFmtId="0" fontId="44" fillId="0" borderId="21" xfId="52" applyFont="1" applyBorder="1" applyAlignment="1">
      <alignment horizontal="left" vertical="top"/>
      <protection/>
    </xf>
    <xf numFmtId="0" fontId="44" fillId="0" borderId="21" xfId="52" applyFont="1" applyBorder="1" applyAlignment="1">
      <alignment horizontal="center" vertical="center"/>
      <protection/>
    </xf>
    <xf numFmtId="0" fontId="44" fillId="0" borderId="22" xfId="52" applyFont="1" applyBorder="1" applyAlignment="1">
      <alignment horizontal="center"/>
      <protection/>
    </xf>
    <xf numFmtId="0" fontId="44" fillId="0" borderId="23" xfId="52" applyFont="1" applyBorder="1" applyAlignment="1">
      <alignment horizontal="center"/>
      <protection/>
    </xf>
    <xf numFmtId="2" fontId="44" fillId="33" borderId="22" xfId="52" applyNumberFormat="1" applyFont="1" applyFill="1" applyBorder="1" applyAlignment="1">
      <alignment horizontal="center"/>
      <protection/>
    </xf>
    <xf numFmtId="2" fontId="44" fillId="33" borderId="23" xfId="52" applyNumberFormat="1" applyFont="1" applyFill="1" applyBorder="1" applyAlignment="1">
      <alignment horizontal="center"/>
      <protection/>
    </xf>
    <xf numFmtId="172" fontId="44" fillId="0" borderId="0" xfId="52" applyNumberFormat="1" applyFont="1">
      <alignment/>
      <protection/>
    </xf>
    <xf numFmtId="0" fontId="47" fillId="0" borderId="0" xfId="52" applyFont="1" applyAlignment="1">
      <alignment horizontal="center"/>
      <protection/>
    </xf>
    <xf numFmtId="0" fontId="44" fillId="0" borderId="24" xfId="52" applyFont="1" applyBorder="1" applyAlignment="1">
      <alignment horizontal="center"/>
      <protection/>
    </xf>
    <xf numFmtId="0" fontId="44" fillId="0" borderId="0" xfId="52" applyFont="1" applyAlignment="1">
      <alignment horizontal="center"/>
      <protection/>
    </xf>
    <xf numFmtId="0" fontId="46" fillId="0" borderId="0" xfId="52" applyFont="1" applyAlignment="1">
      <alignment horizontal="center"/>
      <protection/>
    </xf>
    <xf numFmtId="0" fontId="47" fillId="0" borderId="0" xfId="52" applyFont="1" applyAlignment="1">
      <alignment horizontal="center" vertical="center"/>
      <protection/>
    </xf>
    <xf numFmtId="0" fontId="48" fillId="0" borderId="25" xfId="52" applyFont="1" applyBorder="1" applyAlignment="1">
      <alignment horizontal="center" wrapText="1"/>
      <protection/>
    </xf>
    <xf numFmtId="0" fontId="0" fillId="0" borderId="26" xfId="52" applyBorder="1" applyAlignment="1">
      <alignment horizontal="center" wrapText="1"/>
      <protection/>
    </xf>
    <xf numFmtId="0" fontId="49" fillId="0" borderId="0" xfId="52" applyFont="1" applyAlignment="1">
      <alignment horizontal="center" vertical="center"/>
      <protection/>
    </xf>
    <xf numFmtId="0" fontId="50" fillId="0" borderId="0" xfId="52" applyFont="1" applyAlignment="1">
      <alignment vertical="center"/>
      <protection/>
    </xf>
    <xf numFmtId="0" fontId="44" fillId="0" borderId="12" xfId="52" applyFont="1" applyBorder="1" applyAlignment="1">
      <alignment horizontal="center" vertical="center"/>
      <protection/>
    </xf>
    <xf numFmtId="0" fontId="44" fillId="0" borderId="21" xfId="52" applyFont="1" applyBorder="1" applyAlignment="1">
      <alignment horizontal="center" vertical="center"/>
      <protection/>
    </xf>
    <xf numFmtId="0" fontId="44" fillId="0" borderId="12" xfId="52" applyFont="1" applyBorder="1" applyAlignment="1">
      <alignment horizontal="center" vertical="center" wrapText="1"/>
      <protection/>
    </xf>
    <xf numFmtId="0" fontId="44" fillId="0" borderId="21" xfId="52" applyFont="1" applyBorder="1" applyAlignment="1">
      <alignment horizontal="center" vertical="center" wrapText="1"/>
      <protection/>
    </xf>
    <xf numFmtId="0" fontId="44" fillId="0" borderId="25" xfId="52" applyFont="1" applyBorder="1" applyAlignment="1">
      <alignment horizontal="center" wrapText="1"/>
      <protection/>
    </xf>
    <xf numFmtId="0" fontId="0" fillId="0" borderId="27" xfId="52" applyBorder="1" applyAlignment="1">
      <alignment horizontal="center" wrapText="1"/>
      <protection/>
    </xf>
    <xf numFmtId="0" fontId="44" fillId="0" borderId="0" xfId="0" applyFont="1" applyAlignment="1">
      <alignment horizontal="left" vertical="center"/>
    </xf>
    <xf numFmtId="0" fontId="44" fillId="0" borderId="0" xfId="0" applyFont="1" applyAlignment="1">
      <alignment horizontal="left" vertical="top"/>
    </xf>
    <xf numFmtId="0" fontId="44" fillId="0" borderId="0" xfId="0" applyFont="1" applyAlignment="1">
      <alignment horizontal="center" vertical="center"/>
    </xf>
    <xf numFmtId="0" fontId="44" fillId="0" borderId="0" xfId="0" applyFont="1" applyAlignment="1">
      <alignment horizontal="center"/>
    </xf>
    <xf numFmtId="0" fontId="44" fillId="0" borderId="0" xfId="0" applyFont="1" applyAlignment="1">
      <alignment horizontal="left"/>
    </xf>
    <xf numFmtId="0" fontId="44" fillId="0" borderId="0" xfId="0" applyFont="1" applyAlignment="1">
      <alignment/>
    </xf>
    <xf numFmtId="0" fontId="44" fillId="0" borderId="0" xfId="0" applyFont="1" applyAlignment="1">
      <alignment horizontal="center"/>
    </xf>
    <xf numFmtId="0" fontId="44" fillId="0" borderId="0" xfId="0" applyNumberFormat="1" applyFont="1" applyAlignment="1">
      <alignment horizontal="left" vertical="top"/>
    </xf>
    <xf numFmtId="0" fontId="44" fillId="0" borderId="0" xfId="0" applyFont="1" applyAlignment="1">
      <alignment horizontal="center" vertical="center" wrapText="1"/>
    </xf>
    <xf numFmtId="0" fontId="44" fillId="0" borderId="28" xfId="0" applyFont="1" applyBorder="1" applyAlignment="1">
      <alignment horizontal="left" vertical="center" wrapText="1"/>
    </xf>
    <xf numFmtId="0" fontId="44" fillId="0" borderId="28" xfId="0" applyFont="1" applyBorder="1" applyAlignment="1">
      <alignment horizontal="center" vertical="center" wrapText="1"/>
    </xf>
    <xf numFmtId="0" fontId="44" fillId="0" borderId="0" xfId="0" applyFont="1" applyAlignment="1">
      <alignment vertical="center" wrapText="1"/>
    </xf>
    <xf numFmtId="0" fontId="44" fillId="0" borderId="29" xfId="0" applyFont="1" applyBorder="1" applyAlignment="1">
      <alignment horizontal="left" vertical="center"/>
    </xf>
    <xf numFmtId="0" fontId="44" fillId="0" borderId="30" xfId="0" applyFont="1" applyBorder="1" applyAlignment="1">
      <alignment horizontal="left" vertical="top"/>
    </xf>
    <xf numFmtId="0" fontId="44" fillId="0" borderId="30" xfId="0" applyFont="1" applyBorder="1" applyAlignment="1">
      <alignment horizontal="center" vertical="center"/>
    </xf>
    <xf numFmtId="0" fontId="44" fillId="0" borderId="30" xfId="0" applyFont="1" applyBorder="1" applyAlignment="1">
      <alignment horizontal="center"/>
    </xf>
    <xf numFmtId="0" fontId="44" fillId="0" borderId="31" xfId="0" applyFont="1" applyBorder="1" applyAlignment="1">
      <alignment horizontal="center"/>
    </xf>
    <xf numFmtId="0" fontId="44" fillId="0" borderId="28" xfId="0" applyFont="1" applyBorder="1" applyAlignment="1">
      <alignment horizontal="left" vertical="center"/>
    </xf>
    <xf numFmtId="0" fontId="44" fillId="0" borderId="28" xfId="0" applyFont="1" applyBorder="1" applyAlignment="1">
      <alignment horizontal="left" vertical="top"/>
    </xf>
    <xf numFmtId="0" fontId="51" fillId="0" borderId="28" xfId="0" applyFont="1" applyBorder="1" applyAlignment="1">
      <alignment horizontal="center" vertical="center"/>
    </xf>
    <xf numFmtId="4" fontId="44" fillId="0" borderId="28" xfId="0" applyNumberFormat="1" applyFont="1" applyFill="1" applyBorder="1" applyAlignment="1">
      <alignment horizontal="center"/>
    </xf>
    <xf numFmtId="0" fontId="44" fillId="0" borderId="28" xfId="0" applyFont="1" applyBorder="1" applyAlignment="1">
      <alignment horizontal="left" vertical="top" wrapText="1"/>
    </xf>
    <xf numFmtId="0" fontId="51" fillId="0" borderId="30" xfId="0" applyFont="1" applyBorder="1" applyAlignment="1">
      <alignment horizontal="center" vertical="center"/>
    </xf>
    <xf numFmtId="4" fontId="44" fillId="0" borderId="30" xfId="0" applyNumberFormat="1" applyFont="1" applyFill="1" applyBorder="1" applyAlignment="1">
      <alignment horizontal="center"/>
    </xf>
    <xf numFmtId="4" fontId="44" fillId="0" borderId="31" xfId="0" applyNumberFormat="1" applyFont="1" applyFill="1" applyBorder="1" applyAlignment="1">
      <alignment horizontal="center"/>
    </xf>
    <xf numFmtId="4" fontId="44" fillId="0" borderId="30" xfId="0" applyNumberFormat="1" applyFont="1" applyBorder="1" applyAlignment="1">
      <alignment horizontal="center"/>
    </xf>
    <xf numFmtId="4" fontId="44" fillId="0" borderId="31" xfId="0" applyNumberFormat="1" applyFont="1" applyBorder="1" applyAlignment="1">
      <alignment horizontal="center"/>
    </xf>
    <xf numFmtId="0" fontId="44" fillId="33" borderId="28" xfId="0" applyFont="1" applyFill="1" applyBorder="1" applyAlignment="1">
      <alignment horizontal="left" vertical="top" wrapText="1"/>
    </xf>
    <xf numFmtId="4" fontId="44" fillId="0" borderId="28" xfId="0" applyNumberFormat="1" applyFont="1" applyBorder="1" applyAlignment="1">
      <alignment horizontal="center"/>
    </xf>
    <xf numFmtId="4" fontId="44" fillId="0" borderId="28" xfId="0" applyNumberFormat="1" applyFont="1" applyFill="1" applyBorder="1" applyAlignment="1">
      <alignment horizontal="center" wrapText="1"/>
    </xf>
    <xf numFmtId="0" fontId="51" fillId="0" borderId="28" xfId="0" applyFont="1" applyBorder="1" applyAlignment="1">
      <alignment horizontal="center" vertical="center" wrapText="1"/>
    </xf>
    <xf numFmtId="4" fontId="44" fillId="0" borderId="28" xfId="0" applyNumberFormat="1"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O\2018\&#1047;&#1040;&#1054;%20&#1057;&#1055;&#1043;&#1069;&#1057;\&#1056;&#1072;&#1089;&#1095;&#1077;&#1090;&#1085;&#1072;&#1103;%20&#1090;&#1072;&#1073;&#1083;&#1080;&#1094;&#1072;%20&#1047;&#1040;&#1054;%20%20&#1085;&#1072;%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2 полугодие - уточн."/>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долгосрочки 2017-202 (2"/>
      <sheetName val="Для Марины"/>
      <sheetName val="Расчет потерь на 2018 год"/>
      <sheetName val="Факт 2016 г"/>
      <sheetName val="Факт 2017 г 9мес "/>
      <sheetName val="Ожидаемые 2017 г"/>
      <sheetName val="Лист1"/>
      <sheetName val="Лист2"/>
      <sheetName val="прил 2 к раскрытию на 2017 год"/>
      <sheetName val="прил1, 2"/>
      <sheetName val="тарифы к раскрытию на 2017"/>
      <sheetName val="тит лист"/>
    </sheetNames>
    <sheetDataSet>
      <sheetData sheetId="8">
        <row r="38">
          <cell r="D38">
            <v>3077526.52</v>
          </cell>
          <cell r="E38">
            <v>3424073.84</v>
          </cell>
          <cell r="F38">
            <v>3579148.98</v>
          </cell>
        </row>
        <row r="39">
          <cell r="D39">
            <v>142385.52000000002</v>
          </cell>
          <cell r="E39">
            <v>13625</v>
          </cell>
          <cell r="F39">
            <v>39143.84861333695</v>
          </cell>
        </row>
        <row r="49">
          <cell r="D49">
            <v>232009.36000000002</v>
          </cell>
          <cell r="E49">
            <v>176869.5</v>
          </cell>
          <cell r="F49">
            <v>225260.42398445614</v>
          </cell>
        </row>
        <row r="51">
          <cell r="D51">
            <v>52584.66000000002</v>
          </cell>
          <cell r="E51">
            <v>5000</v>
          </cell>
          <cell r="F51">
            <v>12156.999999999996</v>
          </cell>
        </row>
        <row r="53">
          <cell r="D53">
            <v>4.6266220315138025</v>
          </cell>
          <cell r="E53">
            <v>0.39791782060400893</v>
          </cell>
          <cell r="F53">
            <v>1.0936635728791864</v>
          </cell>
        </row>
        <row r="57">
          <cell r="D57">
            <v>204.36</v>
          </cell>
          <cell r="E57">
            <v>233.045</v>
          </cell>
          <cell r="F57">
            <v>242.72</v>
          </cell>
        </row>
        <row r="58">
          <cell r="D58">
            <v>1577.21</v>
          </cell>
          <cell r="E58">
            <v>1595.472</v>
          </cell>
          <cell r="F58">
            <v>1608.82</v>
          </cell>
        </row>
        <row r="59">
          <cell r="D59">
            <v>840.16</v>
          </cell>
          <cell r="E59">
            <v>833.53</v>
          </cell>
          <cell r="F59">
            <v>858.78</v>
          </cell>
        </row>
        <row r="60">
          <cell r="D60">
            <v>13.6</v>
          </cell>
          <cell r="E60">
            <v>12.22</v>
          </cell>
          <cell r="F60">
            <v>12.22</v>
          </cell>
        </row>
        <row r="64">
          <cell r="D64">
            <v>395583.21</v>
          </cell>
          <cell r="E64">
            <v>415426.85609</v>
          </cell>
          <cell r="F64">
            <v>430613.0939672602</v>
          </cell>
        </row>
        <row r="66">
          <cell r="D66">
            <v>170814.18</v>
          </cell>
          <cell r="E66">
            <v>173556.94965</v>
          </cell>
        </row>
        <row r="67">
          <cell r="D67">
            <v>116524.49</v>
          </cell>
          <cell r="E67">
            <v>116365.1</v>
          </cell>
          <cell r="F67">
            <v>120618.91282722927</v>
          </cell>
        </row>
        <row r="68">
          <cell r="D68">
            <v>42302.15</v>
          </cell>
          <cell r="E68">
            <v>51176.2002</v>
          </cell>
          <cell r="F68">
            <v>53046.98428268125</v>
          </cell>
        </row>
        <row r="69">
          <cell r="D69">
            <v>138678.49</v>
          </cell>
          <cell r="E69">
            <v>130416.40259999999</v>
          </cell>
          <cell r="F69">
            <v>161292.41709886736</v>
          </cell>
        </row>
        <row r="70">
          <cell r="D70">
            <v>54993.030000000006</v>
          </cell>
          <cell r="E70">
            <v>43335.96</v>
          </cell>
          <cell r="F70">
            <v>93140.05</v>
          </cell>
        </row>
        <row r="71">
          <cell r="D71">
            <v>142151.72999999998</v>
          </cell>
          <cell r="E71">
            <v>109589.2</v>
          </cell>
          <cell r="F71">
            <v>127478.5</v>
          </cell>
        </row>
        <row r="74">
          <cell r="D74">
            <v>38037.72</v>
          </cell>
          <cell r="E74">
            <v>38591.4</v>
          </cell>
          <cell r="F74">
            <v>39095.38</v>
          </cell>
        </row>
        <row r="81">
          <cell r="D81">
            <v>9141</v>
          </cell>
          <cell r="E81">
            <v>9141</v>
          </cell>
          <cell r="F81">
            <v>9141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6"/>
  <sheetViews>
    <sheetView tabSelected="1" zoomScalePageLayoutView="0" workbookViewId="0" topLeftCell="A4">
      <selection activeCell="F19" sqref="F19"/>
    </sheetView>
  </sheetViews>
  <sheetFormatPr defaultColWidth="9.140625" defaultRowHeight="15"/>
  <cols>
    <col min="1" max="1" width="7.00390625" style="4" customWidth="1"/>
    <col min="2" max="2" width="44.421875" style="4" customWidth="1"/>
    <col min="3" max="6" width="19.421875" style="4" customWidth="1"/>
    <col min="7" max="16384" width="9.140625" style="4" customWidth="1"/>
  </cols>
  <sheetData>
    <row r="1" spans="1:6" ht="18.75">
      <c r="A1" s="1"/>
      <c r="B1" s="2"/>
      <c r="C1" s="1"/>
      <c r="D1" s="3"/>
      <c r="E1" s="3"/>
      <c r="F1" s="3"/>
    </row>
    <row r="2" spans="1:6" ht="18.75">
      <c r="A2" s="1"/>
      <c r="B2" s="2"/>
      <c r="C2" s="1"/>
      <c r="D2" s="3"/>
      <c r="E2" s="3"/>
      <c r="F2" s="3"/>
    </row>
    <row r="3" spans="1:6" ht="18.75">
      <c r="A3" s="1"/>
      <c r="B3" s="2"/>
      <c r="C3" s="1"/>
      <c r="D3" s="3"/>
      <c r="E3" s="3"/>
      <c r="F3" s="3"/>
    </row>
    <row r="4" spans="1:6" ht="18.75">
      <c r="A4" s="1"/>
      <c r="B4" s="2"/>
      <c r="C4" s="1"/>
      <c r="D4" s="3"/>
      <c r="E4" s="3"/>
      <c r="F4" s="3"/>
    </row>
    <row r="5" spans="1:6" ht="18.75">
      <c r="A5" s="52"/>
      <c r="B5" s="52"/>
      <c r="C5" s="52"/>
      <c r="D5" s="52"/>
      <c r="E5" s="52"/>
      <c r="F5" s="52"/>
    </row>
    <row r="6" spans="1:6" ht="45" customHeight="1">
      <c r="A6" s="53" t="s">
        <v>0</v>
      </c>
      <c r="B6" s="53"/>
      <c r="C6" s="53"/>
      <c r="D6" s="53"/>
      <c r="E6" s="53"/>
      <c r="F6" s="53"/>
    </row>
    <row r="7" spans="1:6" ht="45" customHeight="1">
      <c r="A7" s="53" t="s">
        <v>1</v>
      </c>
      <c r="B7" s="53"/>
      <c r="C7" s="53"/>
      <c r="D7" s="53"/>
      <c r="E7" s="53"/>
      <c r="F7" s="53"/>
    </row>
    <row r="8" spans="1:6" ht="18.75">
      <c r="A8" s="52" t="s">
        <v>2</v>
      </c>
      <c r="B8" s="52"/>
      <c r="C8" s="52"/>
      <c r="D8" s="52"/>
      <c r="E8" s="52"/>
      <c r="F8" s="52"/>
    </row>
    <row r="9" spans="1:6" ht="15">
      <c r="A9" s="54" t="s">
        <v>3</v>
      </c>
      <c r="B9" s="54"/>
      <c r="C9" s="54"/>
      <c r="D9" s="54"/>
      <c r="E9" s="54"/>
      <c r="F9" s="54"/>
    </row>
    <row r="10" spans="1:6" ht="42.75" customHeight="1">
      <c r="A10" s="51" t="s">
        <v>4</v>
      </c>
      <c r="B10" s="51"/>
      <c r="C10" s="51"/>
      <c r="D10" s="51"/>
      <c r="E10" s="51"/>
      <c r="F10" s="51"/>
    </row>
    <row r="11" spans="1:6" ht="15">
      <c r="A11" s="50" t="s">
        <v>5</v>
      </c>
      <c r="B11" s="50"/>
      <c r="C11" s="50"/>
      <c r="D11" s="50"/>
      <c r="E11" s="50"/>
      <c r="F11" s="50"/>
    </row>
    <row r="12" spans="1:6" ht="42.75" customHeight="1">
      <c r="A12" s="51" t="s">
        <v>6</v>
      </c>
      <c r="B12" s="51"/>
      <c r="C12" s="51"/>
      <c r="D12" s="51"/>
      <c r="E12" s="51"/>
      <c r="F12" s="51"/>
    </row>
    <row r="14" spans="1:6" ht="18.75">
      <c r="A14" s="5"/>
      <c r="B14" s="5"/>
      <c r="C14" s="5"/>
      <c r="D14" s="5"/>
      <c r="E14" s="5"/>
      <c r="F14" s="5"/>
    </row>
    <row r="15" spans="1:6" ht="18.75">
      <c r="A15" s="5"/>
      <c r="B15" s="5"/>
      <c r="C15" s="5"/>
      <c r="D15" s="5"/>
      <c r="E15" s="5"/>
      <c r="F15" s="5"/>
    </row>
    <row r="16" spans="1:6" ht="18.75">
      <c r="A16" s="5"/>
      <c r="B16" s="5"/>
      <c r="C16" s="5"/>
      <c r="D16" s="5"/>
      <c r="E16" s="5"/>
      <c r="F16" s="5"/>
    </row>
  </sheetData>
  <sheetProtection/>
  <mergeCells count="8">
    <mergeCell ref="A11:F11"/>
    <mergeCell ref="A12:F12"/>
    <mergeCell ref="A5:F5"/>
    <mergeCell ref="A6:F6"/>
    <mergeCell ref="A7:F7"/>
    <mergeCell ref="A8:F8"/>
    <mergeCell ref="A9:F9"/>
    <mergeCell ref="A10:F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72"/>
  <sheetViews>
    <sheetView view="pageBreakPreview" zoomScale="60" zoomScaleNormal="68" zoomScalePageLayoutView="0" workbookViewId="0" topLeftCell="A19">
      <selection activeCell="A13" sqref="A1:IV16384"/>
    </sheetView>
  </sheetViews>
  <sheetFormatPr defaultColWidth="9.140625" defaultRowHeight="15"/>
  <cols>
    <col min="1" max="1" width="6.7109375" style="65" customWidth="1"/>
    <col min="2" max="2" width="43.8515625" style="66" customWidth="1"/>
    <col min="3" max="3" width="14.28125" style="67" customWidth="1"/>
    <col min="4" max="4" width="26.28125" style="68" customWidth="1"/>
    <col min="5" max="5" width="27.7109375" style="68" customWidth="1"/>
    <col min="6" max="6" width="26.00390625" style="68" customWidth="1"/>
    <col min="7" max="16384" width="9.140625" style="70" customWidth="1"/>
  </cols>
  <sheetData>
    <row r="1" ht="18.75">
      <c r="E1" s="69" t="s">
        <v>7</v>
      </c>
    </row>
    <row r="2" ht="18.75">
      <c r="E2" s="69" t="s">
        <v>8</v>
      </c>
    </row>
    <row r="3" ht="18.75">
      <c r="E3" s="69" t="s">
        <v>9</v>
      </c>
    </row>
    <row r="4" ht="18.75">
      <c r="E4" s="69" t="s">
        <v>10</v>
      </c>
    </row>
    <row r="5" ht="18.75"/>
    <row r="6" spans="1:6" ht="18.75">
      <c r="A6" s="71" t="s">
        <v>11</v>
      </c>
      <c r="B6" s="71"/>
      <c r="C6" s="71"/>
      <c r="D6" s="71"/>
      <c r="E6" s="71"/>
      <c r="F6" s="71"/>
    </row>
    <row r="7" ht="18.75"/>
    <row r="8" spans="1:3" ht="18.75">
      <c r="A8" s="65" t="s">
        <v>12</v>
      </c>
      <c r="C8" s="65" t="s">
        <v>13</v>
      </c>
    </row>
    <row r="9" ht="18.75"/>
    <row r="10" spans="1:3" ht="18.75">
      <c r="A10" s="65" t="s">
        <v>14</v>
      </c>
      <c r="C10" s="65" t="s">
        <v>6</v>
      </c>
    </row>
    <row r="11" ht="18.75"/>
    <row r="12" spans="1:3" ht="18.75">
      <c r="A12" s="65" t="s">
        <v>15</v>
      </c>
      <c r="C12" s="67" t="s">
        <v>16</v>
      </c>
    </row>
    <row r="13" ht="18.75"/>
    <row r="14" spans="1:3" ht="18.75">
      <c r="A14" s="65" t="s">
        <v>17</v>
      </c>
      <c r="C14" s="65" t="s">
        <v>18</v>
      </c>
    </row>
    <row r="15" ht="18.75"/>
    <row r="16" spans="1:3" ht="18.75">
      <c r="A16" s="65" t="s">
        <v>19</v>
      </c>
      <c r="C16" s="72">
        <v>6454006283</v>
      </c>
    </row>
    <row r="17" ht="18.75"/>
    <row r="18" spans="1:3" ht="18.75">
      <c r="A18" s="65" t="s">
        <v>20</v>
      </c>
      <c r="C18" s="66">
        <v>644750001</v>
      </c>
    </row>
    <row r="19" ht="18.75"/>
    <row r="20" spans="1:3" ht="18.75">
      <c r="A20" s="65" t="s">
        <v>21</v>
      </c>
      <c r="C20" s="65" t="s">
        <v>22</v>
      </c>
    </row>
    <row r="21" ht="18.75"/>
    <row r="22" spans="1:3" ht="18.75">
      <c r="A22" s="65" t="s">
        <v>23</v>
      </c>
      <c r="C22" t="s">
        <v>24</v>
      </c>
    </row>
    <row r="23" ht="18.75"/>
    <row r="24" spans="1:3" ht="18.75">
      <c r="A24" s="65" t="s">
        <v>25</v>
      </c>
      <c r="C24" s="65" t="s">
        <v>26</v>
      </c>
    </row>
    <row r="25" ht="18.75"/>
    <row r="26" spans="1:3" ht="18.75">
      <c r="A26" s="65" t="s">
        <v>27</v>
      </c>
      <c r="C26" s="65" t="s">
        <v>28</v>
      </c>
    </row>
    <row r="27" ht="18.75">
      <c r="E27" s="69" t="s">
        <v>29</v>
      </c>
    </row>
    <row r="28" ht="18.75">
      <c r="E28" s="69" t="s">
        <v>8</v>
      </c>
    </row>
    <row r="29" ht="18.75">
      <c r="E29" s="69" t="s">
        <v>9</v>
      </c>
    </row>
    <row r="30" ht="18.75">
      <c r="E30" s="69" t="s">
        <v>10</v>
      </c>
    </row>
    <row r="31" ht="18.75"/>
    <row r="32" ht="18.75"/>
    <row r="33" ht="18.75"/>
    <row r="34" spans="1:6" ht="54.75" customHeight="1">
      <c r="A34" s="73" t="s">
        <v>30</v>
      </c>
      <c r="B34" s="73"/>
      <c r="C34" s="73"/>
      <c r="D34" s="73"/>
      <c r="E34" s="73"/>
      <c r="F34" s="73"/>
    </row>
    <row r="35" ht="18.75"/>
    <row r="36" spans="1:6" s="76" customFormat="1" ht="103.5" customHeight="1">
      <c r="A36" s="74" t="s">
        <v>31</v>
      </c>
      <c r="B36" s="75" t="s">
        <v>32</v>
      </c>
      <c r="C36" s="75" t="s">
        <v>33</v>
      </c>
      <c r="D36" s="75" t="s">
        <v>34</v>
      </c>
      <c r="E36" s="75" t="s">
        <v>128</v>
      </c>
      <c r="F36" s="75" t="s">
        <v>129</v>
      </c>
    </row>
    <row r="37" spans="1:6" ht="18.75">
      <c r="A37" s="77">
        <v>1</v>
      </c>
      <c r="B37" s="78" t="s">
        <v>35</v>
      </c>
      <c r="C37" s="79"/>
      <c r="D37" s="80"/>
      <c r="E37" s="80"/>
      <c r="F37" s="81"/>
    </row>
    <row r="38" spans="1:6" ht="18.75">
      <c r="A38" s="82" t="s">
        <v>36</v>
      </c>
      <c r="B38" s="83" t="s">
        <v>37</v>
      </c>
      <c r="C38" s="84" t="s">
        <v>38</v>
      </c>
      <c r="D38" s="85">
        <f>'[2]прил 2 к раскрытию на 2017 год'!D38</f>
        <v>3077526.52</v>
      </c>
      <c r="E38" s="85">
        <f>'[2]прил 2 к раскрытию на 2017 год'!E38</f>
        <v>3424073.84</v>
      </c>
      <c r="F38" s="85">
        <f>'[2]прил 2 к раскрытию на 2017 год'!F38</f>
        <v>3579148.98</v>
      </c>
    </row>
    <row r="39" spans="1:6" ht="18.75">
      <c r="A39" s="82" t="s">
        <v>39</v>
      </c>
      <c r="B39" s="83" t="s">
        <v>40</v>
      </c>
      <c r="C39" s="84" t="s">
        <v>38</v>
      </c>
      <c r="D39" s="85">
        <f>'[2]прил 2 к раскрытию на 2017 год'!D39</f>
        <v>142385.52000000002</v>
      </c>
      <c r="E39" s="85">
        <f>'[2]прил 2 к раскрытию на 2017 год'!E39</f>
        <v>13625</v>
      </c>
      <c r="F39" s="85">
        <f>'[2]прил 2 к раскрытию на 2017 год'!F39</f>
        <v>39143.84861333695</v>
      </c>
    </row>
    <row r="40" spans="1:6" ht="37.5">
      <c r="A40" s="82" t="s">
        <v>41</v>
      </c>
      <c r="B40" s="86" t="s">
        <v>42</v>
      </c>
      <c r="C40" s="84" t="s">
        <v>38</v>
      </c>
      <c r="D40" s="85">
        <f>'[2]прил 2 к раскрытию на 2017 год'!D49</f>
        <v>232009.36000000002</v>
      </c>
      <c r="E40" s="85">
        <f>'[2]прил 2 к раскрытию на 2017 год'!E49</f>
        <v>176869.5</v>
      </c>
      <c r="F40" s="85">
        <f>'[2]прил 2 к раскрытию на 2017 год'!F49</f>
        <v>225260.42398445614</v>
      </c>
    </row>
    <row r="41" spans="1:6" ht="18.75">
      <c r="A41" s="82" t="s">
        <v>43</v>
      </c>
      <c r="B41" s="83" t="s">
        <v>44</v>
      </c>
      <c r="C41" s="84" t="s">
        <v>38</v>
      </c>
      <c r="D41" s="85">
        <f>'[2]прил 2 к раскрытию на 2017 год'!D51</f>
        <v>52584.66000000002</v>
      </c>
      <c r="E41" s="85">
        <f>'[2]прил 2 к раскрытию на 2017 год'!E51</f>
        <v>5000</v>
      </c>
      <c r="F41" s="85">
        <f>'[2]прил 2 к раскрытию на 2017 год'!F51</f>
        <v>12156.999999999996</v>
      </c>
    </row>
    <row r="42" spans="1:6" ht="18.75">
      <c r="A42" s="77">
        <v>2</v>
      </c>
      <c r="B42" s="78" t="s">
        <v>45</v>
      </c>
      <c r="C42" s="87"/>
      <c r="D42" s="88"/>
      <c r="E42" s="88"/>
      <c r="F42" s="89"/>
    </row>
    <row r="43" spans="1:6" ht="112.5">
      <c r="A43" s="82" t="s">
        <v>46</v>
      </c>
      <c r="B43" s="86" t="s">
        <v>47</v>
      </c>
      <c r="C43" s="84" t="s">
        <v>48</v>
      </c>
      <c r="D43" s="85">
        <f>'[2]прил 2 к раскрытию на 2017 год'!D53</f>
        <v>4.6266220315138025</v>
      </c>
      <c r="E43" s="85">
        <f>'[2]прил 2 к раскрытию на 2017 год'!E53</f>
        <v>0.39791782060400893</v>
      </c>
      <c r="F43" s="85">
        <f>'[2]прил 2 к раскрытию на 2017 год'!F53</f>
        <v>1.0936635728791864</v>
      </c>
    </row>
    <row r="44" spans="1:6" ht="18.75">
      <c r="A44" s="77">
        <v>3</v>
      </c>
      <c r="B44" s="78" t="s">
        <v>49</v>
      </c>
      <c r="C44" s="87"/>
      <c r="D44" s="90"/>
      <c r="E44" s="90"/>
      <c r="F44" s="91"/>
    </row>
    <row r="45" spans="1:6" ht="56.25">
      <c r="A45" s="82" t="s">
        <v>50</v>
      </c>
      <c r="B45" s="92" t="s">
        <v>51</v>
      </c>
      <c r="C45" s="84" t="s">
        <v>52</v>
      </c>
      <c r="D45" s="93"/>
      <c r="E45" s="93"/>
      <c r="F45" s="93"/>
    </row>
    <row r="46" spans="1:6" ht="37.5">
      <c r="A46" s="82" t="s">
        <v>53</v>
      </c>
      <c r="B46" s="92" t="s">
        <v>54</v>
      </c>
      <c r="C46" s="84" t="s">
        <v>55</v>
      </c>
      <c r="D46" s="93"/>
      <c r="E46" s="93"/>
      <c r="F46" s="93"/>
    </row>
    <row r="47" spans="1:6" ht="18.75">
      <c r="A47" s="82" t="s">
        <v>56</v>
      </c>
      <c r="B47" s="86" t="s">
        <v>57</v>
      </c>
      <c r="C47" s="84" t="s">
        <v>52</v>
      </c>
      <c r="D47" s="85">
        <f>'[2]прил 2 к раскрытию на 2017 год'!D57</f>
        <v>204.36</v>
      </c>
      <c r="E47" s="85">
        <f>'[2]прил 2 к раскрытию на 2017 год'!E57</f>
        <v>233.045</v>
      </c>
      <c r="F47" s="85">
        <f>'[2]прил 2 к раскрытию на 2017 год'!F57</f>
        <v>242.72</v>
      </c>
    </row>
    <row r="48" spans="1:6" ht="37.5">
      <c r="A48" s="82" t="s">
        <v>58</v>
      </c>
      <c r="B48" s="86" t="s">
        <v>59</v>
      </c>
      <c r="C48" s="84" t="s">
        <v>60</v>
      </c>
      <c r="D48" s="85">
        <f>'[2]прил 2 к раскрытию на 2017 год'!D58</f>
        <v>1577.21</v>
      </c>
      <c r="E48" s="85">
        <f>'[2]прил 2 к раскрытию на 2017 год'!E58</f>
        <v>1595.472</v>
      </c>
      <c r="F48" s="85">
        <f>'[2]прил 2 к раскрытию на 2017 год'!F58</f>
        <v>1608.82</v>
      </c>
    </row>
    <row r="49" spans="1:6" ht="75">
      <c r="A49" s="82" t="s">
        <v>61</v>
      </c>
      <c r="B49" s="86" t="s">
        <v>62</v>
      </c>
      <c r="C49" s="84" t="s">
        <v>63</v>
      </c>
      <c r="D49" s="85">
        <f>'[2]прил 2 к раскрытию на 2017 год'!D59</f>
        <v>840.16</v>
      </c>
      <c r="E49" s="85">
        <f>'[2]прил 2 к раскрытию на 2017 год'!E59</f>
        <v>833.53</v>
      </c>
      <c r="F49" s="85">
        <f>'[2]прил 2 к раскрытию на 2017 год'!F59</f>
        <v>858.78</v>
      </c>
    </row>
    <row r="50" spans="1:6" ht="93.75">
      <c r="A50" s="82" t="s">
        <v>64</v>
      </c>
      <c r="B50" s="86" t="s">
        <v>65</v>
      </c>
      <c r="C50" s="84" t="s">
        <v>48</v>
      </c>
      <c r="D50" s="94">
        <f>'[2]прил 2 к раскрытию на 2017 год'!D60</f>
        <v>13.6</v>
      </c>
      <c r="E50" s="94">
        <f>'[2]прил 2 к раскрытию на 2017 год'!E60</f>
        <v>12.22</v>
      </c>
      <c r="F50" s="94">
        <f>'[2]прил 2 к раскрытию на 2017 год'!F60</f>
        <v>12.22</v>
      </c>
    </row>
    <row r="51" spans="1:6" ht="131.25">
      <c r="A51" s="82" t="s">
        <v>66</v>
      </c>
      <c r="B51" s="86" t="s">
        <v>67</v>
      </c>
      <c r="C51" s="84"/>
      <c r="D51" s="94" t="s">
        <v>68</v>
      </c>
      <c r="E51" s="94" t="s">
        <v>69</v>
      </c>
      <c r="F51" s="94" t="s">
        <v>69</v>
      </c>
    </row>
    <row r="52" spans="1:6" ht="93.75">
      <c r="A52" s="82" t="s">
        <v>70</v>
      </c>
      <c r="B52" s="92" t="s">
        <v>71</v>
      </c>
      <c r="C52" s="84" t="s">
        <v>55</v>
      </c>
      <c r="D52" s="93"/>
      <c r="E52" s="93"/>
      <c r="F52" s="93"/>
    </row>
    <row r="53" spans="1:6" ht="18.75">
      <c r="A53" s="77">
        <v>4</v>
      </c>
      <c r="B53" s="78" t="s">
        <v>72</v>
      </c>
      <c r="C53" s="87"/>
      <c r="D53" s="90"/>
      <c r="E53" s="90"/>
      <c r="F53" s="91"/>
    </row>
    <row r="54" spans="1:6" ht="56.25">
      <c r="A54" s="82" t="s">
        <v>73</v>
      </c>
      <c r="B54" s="86" t="s">
        <v>74</v>
      </c>
      <c r="C54" s="84" t="s">
        <v>38</v>
      </c>
      <c r="D54" s="85">
        <f>'[2]прил 2 к раскрытию на 2017 год'!D64</f>
        <v>395583.21</v>
      </c>
      <c r="E54" s="85">
        <f>'[2]прил 2 к раскрытию на 2017 год'!E64</f>
        <v>415426.85609</v>
      </c>
      <c r="F54" s="85">
        <f>'[2]прил 2 к раскрытию на 2017 год'!F64</f>
        <v>430613.0939672602</v>
      </c>
    </row>
    <row r="55" spans="1:6" ht="18.75">
      <c r="A55" s="82"/>
      <c r="B55" s="83" t="s">
        <v>75</v>
      </c>
      <c r="C55" s="84"/>
      <c r="D55" s="85"/>
      <c r="E55" s="85"/>
      <c r="F55" s="85"/>
    </row>
    <row r="56" spans="1:6" ht="18.75">
      <c r="A56" s="82"/>
      <c r="B56" s="83" t="s">
        <v>76</v>
      </c>
      <c r="C56" s="84"/>
      <c r="D56" s="85">
        <f>'[2]прил 2 к раскрытию на 2017 год'!D66</f>
        <v>170814.18</v>
      </c>
      <c r="E56" s="85">
        <f>'[2]прил 2 к раскрытию на 2017 год'!E66</f>
        <v>173556.94965</v>
      </c>
      <c r="F56" s="85">
        <v>189251.23</v>
      </c>
    </row>
    <row r="57" spans="1:6" ht="18.75">
      <c r="A57" s="82"/>
      <c r="B57" s="83" t="s">
        <v>77</v>
      </c>
      <c r="C57" s="84"/>
      <c r="D57" s="85">
        <f>'[2]прил 2 к раскрытию на 2017 год'!D67</f>
        <v>116524.49</v>
      </c>
      <c r="E57" s="85">
        <f>'[2]прил 2 к раскрытию на 2017 год'!E67</f>
        <v>116365.1</v>
      </c>
      <c r="F57" s="85">
        <f>'[2]прил 2 к раскрытию на 2017 год'!F67</f>
        <v>120618.91282722927</v>
      </c>
    </row>
    <row r="58" spans="1:6" ht="18.75">
      <c r="A58" s="82"/>
      <c r="B58" s="83" t="s">
        <v>78</v>
      </c>
      <c r="C58" s="84"/>
      <c r="D58" s="85">
        <f>'[2]прил 2 к раскрытию на 2017 год'!D68</f>
        <v>42302.15</v>
      </c>
      <c r="E58" s="85">
        <f>'[2]прил 2 к раскрытию на 2017 год'!E68</f>
        <v>51176.2002</v>
      </c>
      <c r="F58" s="85">
        <f>'[2]прил 2 к раскрытию на 2017 год'!F68</f>
        <v>53046.98428268125</v>
      </c>
    </row>
    <row r="59" spans="1:6" ht="75">
      <c r="A59" s="82" t="s">
        <v>79</v>
      </c>
      <c r="B59" s="86" t="s">
        <v>80</v>
      </c>
      <c r="C59" s="84" t="s">
        <v>38</v>
      </c>
      <c r="D59" s="85">
        <f>'[2]прил 2 к раскрытию на 2017 год'!D69</f>
        <v>138678.49</v>
      </c>
      <c r="E59" s="85">
        <f>'[2]прил 2 к раскрытию на 2017 год'!E69</f>
        <v>130416.40259999999</v>
      </c>
      <c r="F59" s="85">
        <f>'[2]прил 2 к раскрытию на 2017 год'!F69</f>
        <v>161292.41709886736</v>
      </c>
    </row>
    <row r="60" spans="1:6" ht="37.5">
      <c r="A60" s="82" t="s">
        <v>81</v>
      </c>
      <c r="B60" s="86" t="s">
        <v>82</v>
      </c>
      <c r="C60" s="84" t="s">
        <v>38</v>
      </c>
      <c r="D60" s="85">
        <f>'[2]прил 2 к раскрытию на 2017 год'!D70</f>
        <v>54993.030000000006</v>
      </c>
      <c r="E60" s="85">
        <f>'[2]прил 2 к раскрытию на 2017 год'!E70</f>
        <v>43335.96</v>
      </c>
      <c r="F60" s="85">
        <f>'[2]прил 2 к раскрытию на 2017 год'!F70</f>
        <v>93140.05</v>
      </c>
    </row>
    <row r="61" spans="1:6" ht="56.25">
      <c r="A61" s="82" t="s">
        <v>83</v>
      </c>
      <c r="B61" s="86" t="s">
        <v>84</v>
      </c>
      <c r="C61" s="84" t="s">
        <v>38</v>
      </c>
      <c r="D61" s="85">
        <f>'[2]прил 2 к раскрытию на 2017 год'!D71</f>
        <v>142151.72999999998</v>
      </c>
      <c r="E61" s="85">
        <f>'[2]прил 2 к раскрытию на 2017 год'!E71</f>
        <v>109589.2</v>
      </c>
      <c r="F61" s="85">
        <f>'[2]прил 2 к раскрытию на 2017 год'!F71</f>
        <v>127478.5</v>
      </c>
    </row>
    <row r="62" spans="1:6" ht="132.75" customHeight="1">
      <c r="A62" s="82" t="s">
        <v>85</v>
      </c>
      <c r="B62" s="86" t="s">
        <v>86</v>
      </c>
      <c r="C62" s="84"/>
      <c r="D62" s="94" t="s">
        <v>87</v>
      </c>
      <c r="E62" s="94" t="s">
        <v>69</v>
      </c>
      <c r="F62" s="94" t="s">
        <v>69</v>
      </c>
    </row>
    <row r="63" spans="1:6" ht="18.75">
      <c r="A63" s="82"/>
      <c r="B63" s="83" t="s">
        <v>88</v>
      </c>
      <c r="C63" s="84"/>
      <c r="D63" s="93"/>
      <c r="E63" s="93"/>
      <c r="F63" s="93"/>
    </row>
    <row r="64" spans="1:6" ht="18.75">
      <c r="A64" s="82"/>
      <c r="B64" s="86" t="s">
        <v>89</v>
      </c>
      <c r="C64" s="84" t="s">
        <v>90</v>
      </c>
      <c r="D64" s="85">
        <f>'[2]прил 2 к раскрытию на 2017 год'!D74</f>
        <v>38037.72</v>
      </c>
      <c r="E64" s="85">
        <f>'[2]прил 2 к раскрытию на 2017 год'!E74</f>
        <v>38591.4</v>
      </c>
      <c r="F64" s="85">
        <f>'[2]прил 2 к раскрытию на 2017 год'!F74</f>
        <v>39095.38</v>
      </c>
    </row>
    <row r="65" spans="1:6" ht="37.5">
      <c r="A65" s="82"/>
      <c r="B65" s="86" t="s">
        <v>91</v>
      </c>
      <c r="C65" s="95" t="s">
        <v>92</v>
      </c>
      <c r="D65" s="85">
        <f>D54/D64</f>
        <v>10.399761342162464</v>
      </c>
      <c r="E65" s="85">
        <f>E54/E64</f>
        <v>10.764752149183497</v>
      </c>
      <c r="F65" s="85">
        <f>F54/F64</f>
        <v>11.014424056429691</v>
      </c>
    </row>
    <row r="66" spans="1:6" ht="18.75">
      <c r="A66" s="77">
        <v>5</v>
      </c>
      <c r="B66" s="78" t="s">
        <v>93</v>
      </c>
      <c r="C66" s="87"/>
      <c r="D66" s="90"/>
      <c r="E66" s="90"/>
      <c r="F66" s="91"/>
    </row>
    <row r="67" spans="1:6" ht="37.5">
      <c r="A67" s="82" t="s">
        <v>94</v>
      </c>
      <c r="B67" s="86" t="s">
        <v>95</v>
      </c>
      <c r="C67" s="84" t="s">
        <v>96</v>
      </c>
      <c r="D67" s="85">
        <v>543</v>
      </c>
      <c r="E67" s="85">
        <v>518</v>
      </c>
      <c r="F67" s="85">
        <v>518</v>
      </c>
    </row>
    <row r="68" spans="1:6" ht="37.5">
      <c r="A68" s="82" t="s">
        <v>97</v>
      </c>
      <c r="B68" s="86" t="s">
        <v>98</v>
      </c>
      <c r="C68" s="95" t="s">
        <v>99</v>
      </c>
      <c r="D68" s="85">
        <v>26.21</v>
      </c>
      <c r="E68" s="85">
        <v>27.92</v>
      </c>
      <c r="F68" s="85">
        <v>30.45</v>
      </c>
    </row>
    <row r="69" spans="1:6" ht="56.25">
      <c r="A69" s="82" t="s">
        <v>100</v>
      </c>
      <c r="B69" s="86" t="s">
        <v>101</v>
      </c>
      <c r="C69" s="84"/>
      <c r="D69" s="96"/>
      <c r="E69" s="96"/>
      <c r="F69" s="96"/>
    </row>
    <row r="70" spans="1:6" ht="28.5" customHeight="1">
      <c r="A70" s="82"/>
      <c r="B70" s="83" t="s">
        <v>88</v>
      </c>
      <c r="C70" s="84"/>
      <c r="D70" s="85"/>
      <c r="E70" s="85"/>
      <c r="F70" s="85"/>
    </row>
    <row r="71" spans="1:6" ht="56.25">
      <c r="A71" s="82"/>
      <c r="B71" s="86" t="s">
        <v>102</v>
      </c>
      <c r="C71" s="84" t="s">
        <v>38</v>
      </c>
      <c r="D71" s="85">
        <f>'[2]прил 2 к раскрытию на 2017 год'!D81</f>
        <v>9141</v>
      </c>
      <c r="E71" s="85">
        <f>'[2]прил 2 к раскрытию на 2017 год'!E81</f>
        <v>9141</v>
      </c>
      <c r="F71" s="85">
        <f>'[2]прил 2 к раскрытию на 2017 год'!F81</f>
        <v>9141</v>
      </c>
    </row>
    <row r="72" spans="1:6" ht="56.25">
      <c r="A72" s="82"/>
      <c r="B72" s="86" t="s">
        <v>103</v>
      </c>
      <c r="C72" s="84" t="s">
        <v>38</v>
      </c>
      <c r="D72" s="93"/>
      <c r="E72" s="93"/>
      <c r="F72" s="93"/>
    </row>
  </sheetData>
  <sheetProtection/>
  <mergeCells count="2">
    <mergeCell ref="A6:F6"/>
    <mergeCell ref="A34:F34"/>
  </mergeCells>
  <printOptions/>
  <pageMargins left="0.7" right="0.7" top="0.75" bottom="0.75" header="0.3" footer="0.3"/>
  <pageSetup fitToHeight="0" fitToWidth="1" horizontalDpi="600" verticalDpi="600" orientation="portrait" paperSize="9" scale="60" r:id="rId3"/>
  <rowBreaks count="1" manualBreakCount="1">
    <brk id="48" max="255" man="1"/>
  </rowBreaks>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O36"/>
  <sheetViews>
    <sheetView view="pageBreakPreview" zoomScale="70" zoomScaleNormal="68" zoomScaleSheetLayoutView="70" zoomScalePageLayoutView="0" workbookViewId="0" topLeftCell="B17">
      <selection activeCell="D13" sqref="D13:E13"/>
    </sheetView>
  </sheetViews>
  <sheetFormatPr defaultColWidth="9.140625" defaultRowHeight="15"/>
  <cols>
    <col min="1" max="1" width="8.57421875" style="6" customWidth="1"/>
    <col min="2" max="2" width="55.7109375" style="6" customWidth="1"/>
    <col min="3" max="3" width="19.421875" style="6" customWidth="1"/>
    <col min="4" max="4" width="18.28125" style="6" customWidth="1"/>
    <col min="5" max="5" width="18.7109375" style="6" customWidth="1"/>
    <col min="6" max="6" width="16.00390625" style="6" customWidth="1"/>
    <col min="7" max="7" width="19.421875" style="6" customWidth="1"/>
    <col min="8" max="8" width="17.140625" style="6" customWidth="1"/>
    <col min="9" max="9" width="19.57421875" style="6" customWidth="1"/>
    <col min="10" max="10" width="19.421875" style="6" customWidth="1"/>
    <col min="11" max="11" width="17.7109375" style="6" customWidth="1"/>
    <col min="12" max="12" width="18.28125" style="6" customWidth="1"/>
    <col min="13" max="13" width="16.28125" style="6" customWidth="1"/>
    <col min="14" max="14" width="17.00390625" style="6" customWidth="1"/>
    <col min="15" max="15" width="18.421875" style="6" customWidth="1"/>
    <col min="16" max="16384" width="9.140625" style="6" customWidth="1"/>
  </cols>
  <sheetData>
    <row r="1" spans="2:14" ht="20.25" customHeight="1">
      <c r="B1" s="2"/>
      <c r="C1" s="1"/>
      <c r="D1" s="1"/>
      <c r="E1" s="3"/>
      <c r="F1" s="3"/>
      <c r="H1" s="1"/>
      <c r="I1" s="3"/>
      <c r="J1" s="3"/>
      <c r="L1" s="1"/>
      <c r="M1" s="3"/>
      <c r="N1" s="3"/>
    </row>
    <row r="2" spans="1:14" s="8" customFormat="1" ht="20.25" customHeight="1">
      <c r="A2" s="6"/>
      <c r="B2" s="2"/>
      <c r="C2" s="1"/>
      <c r="D2" s="1"/>
      <c r="E2" s="3"/>
      <c r="F2" s="3"/>
      <c r="H2" s="1"/>
      <c r="I2" s="3"/>
      <c r="J2" s="3"/>
      <c r="L2" s="1"/>
      <c r="M2" s="3"/>
      <c r="N2" s="3"/>
    </row>
    <row r="3" spans="1:14" s="8" customFormat="1" ht="20.25" customHeight="1">
      <c r="A3" s="6"/>
      <c r="B3" s="2"/>
      <c r="C3" s="1"/>
      <c r="D3" s="1"/>
      <c r="E3" s="3"/>
      <c r="F3" s="3"/>
      <c r="H3" s="1"/>
      <c r="I3" s="3"/>
      <c r="J3" s="3"/>
      <c r="L3" s="1"/>
      <c r="M3" s="3"/>
      <c r="N3" s="3"/>
    </row>
    <row r="4" spans="2:14" ht="20.25" customHeight="1">
      <c r="B4" s="2"/>
      <c r="C4" s="1"/>
      <c r="D4" s="1"/>
      <c r="E4" s="3"/>
      <c r="F4" s="3"/>
      <c r="H4" s="1"/>
      <c r="I4" s="3"/>
      <c r="J4" s="3"/>
      <c r="L4" s="1"/>
      <c r="M4" s="3"/>
      <c r="N4" s="3"/>
    </row>
    <row r="5" spans="2:15" ht="18" customHeight="1">
      <c r="B5" s="2"/>
      <c r="C5" s="1"/>
      <c r="D5" s="1"/>
      <c r="E5" s="3"/>
      <c r="F5" s="3"/>
      <c r="G5" s="3"/>
      <c r="H5" s="1"/>
      <c r="I5" s="3"/>
      <c r="J5" s="3"/>
      <c r="K5" s="3"/>
      <c r="L5" s="1"/>
      <c r="M5" s="3"/>
      <c r="N5" s="3"/>
      <c r="O5" s="3"/>
    </row>
    <row r="6" spans="2:15" ht="44.25" customHeight="1">
      <c r="B6" s="2"/>
      <c r="C6" s="1"/>
      <c r="D6" s="1"/>
      <c r="E6" s="3"/>
      <c r="F6" s="3"/>
      <c r="G6" s="3"/>
      <c r="H6" s="1"/>
      <c r="I6" s="3"/>
      <c r="J6" s="3"/>
      <c r="K6" s="3"/>
      <c r="L6" s="1"/>
      <c r="M6" s="3"/>
      <c r="N6" s="3"/>
      <c r="O6" s="3"/>
    </row>
    <row r="7" spans="2:15" ht="14.25" customHeight="1">
      <c r="B7" s="2"/>
      <c r="C7" s="1"/>
      <c r="D7" s="1"/>
      <c r="E7" s="3"/>
      <c r="F7" s="3"/>
      <c r="G7" s="3"/>
      <c r="H7" s="1"/>
      <c r="I7" s="3"/>
      <c r="J7" s="3"/>
      <c r="K7" s="3"/>
      <c r="L7" s="1"/>
      <c r="M7" s="3"/>
      <c r="N7" s="3"/>
      <c r="O7" s="3"/>
    </row>
    <row r="8" spans="1:15" s="9" customFormat="1" ht="32.25" customHeight="1">
      <c r="A8" s="57" t="s">
        <v>104</v>
      </c>
      <c r="B8" s="57"/>
      <c r="C8" s="57"/>
      <c r="D8" s="57"/>
      <c r="E8" s="57"/>
      <c r="F8" s="57"/>
      <c r="G8" s="57"/>
      <c r="H8" s="57"/>
      <c r="I8" s="57"/>
      <c r="J8" s="57"/>
      <c r="K8" s="57"/>
      <c r="L8" s="58"/>
      <c r="M8" s="58"/>
      <c r="N8" s="58"/>
      <c r="O8" s="58"/>
    </row>
    <row r="9" spans="2:15" ht="18.75">
      <c r="B9" s="2"/>
      <c r="C9" s="1"/>
      <c r="D9" s="1"/>
      <c r="E9" s="3"/>
      <c r="F9" s="3"/>
      <c r="G9" s="3"/>
      <c r="H9" s="1"/>
      <c r="I9" s="3"/>
      <c r="J9" s="3"/>
      <c r="K9" s="3"/>
      <c r="L9" s="1"/>
      <c r="M9" s="3"/>
      <c r="N9" s="3"/>
      <c r="O9" s="3"/>
    </row>
    <row r="10" spans="2:15" ht="18.75">
      <c r="B10" s="2"/>
      <c r="C10" s="1"/>
      <c r="D10" s="1"/>
      <c r="E10" s="3"/>
      <c r="F10" s="3"/>
      <c r="G10" s="3"/>
      <c r="H10" s="1"/>
      <c r="I10" s="3"/>
      <c r="J10" s="3"/>
      <c r="K10" s="3"/>
      <c r="L10" s="1"/>
      <c r="M10" s="3"/>
      <c r="N10" s="3"/>
      <c r="O10" s="3"/>
    </row>
    <row r="11" spans="2:15" ht="19.5" thickBot="1">
      <c r="B11" s="2"/>
      <c r="C11" s="1"/>
      <c r="D11" s="1"/>
      <c r="E11" s="3"/>
      <c r="F11" s="3"/>
      <c r="G11" s="3"/>
      <c r="H11" s="1"/>
      <c r="I11" s="3"/>
      <c r="J11" s="3"/>
      <c r="K11" s="3"/>
      <c r="L11" s="1"/>
      <c r="M11" s="3"/>
      <c r="N11" s="3"/>
      <c r="O11" s="3"/>
    </row>
    <row r="12" spans="1:15" ht="58.5" customHeight="1" thickBot="1">
      <c r="A12" s="59" t="s">
        <v>31</v>
      </c>
      <c r="B12" s="59" t="s">
        <v>32</v>
      </c>
      <c r="C12" s="61" t="s">
        <v>105</v>
      </c>
      <c r="D12" s="63" t="s">
        <v>127</v>
      </c>
      <c r="E12" s="64"/>
      <c r="F12" s="64"/>
      <c r="G12" s="56"/>
      <c r="H12" s="63" t="s">
        <v>125</v>
      </c>
      <c r="I12" s="64"/>
      <c r="J12" s="64"/>
      <c r="K12" s="56"/>
      <c r="L12" s="63" t="s">
        <v>126</v>
      </c>
      <c r="M12" s="64"/>
      <c r="N12" s="64"/>
      <c r="O12" s="56"/>
    </row>
    <row r="13" spans="1:15" ht="18.75" customHeight="1" thickBot="1">
      <c r="A13" s="60"/>
      <c r="B13" s="60"/>
      <c r="C13" s="62"/>
      <c r="D13" s="55" t="s">
        <v>106</v>
      </c>
      <c r="E13" s="56"/>
      <c r="F13" s="55" t="s">
        <v>107</v>
      </c>
      <c r="G13" s="56"/>
      <c r="H13" s="55" t="s">
        <v>108</v>
      </c>
      <c r="I13" s="56"/>
      <c r="J13" s="55" t="s">
        <v>109</v>
      </c>
      <c r="K13" s="56"/>
      <c r="L13" s="55" t="s">
        <v>110</v>
      </c>
      <c r="M13" s="56"/>
      <c r="N13" s="55" t="s">
        <v>111</v>
      </c>
      <c r="O13" s="56"/>
    </row>
    <row r="14" spans="1:15" ht="19.5" thickBot="1">
      <c r="A14" s="10">
        <v>1</v>
      </c>
      <c r="B14" s="11" t="s">
        <v>112</v>
      </c>
      <c r="C14" s="12"/>
      <c r="D14" s="12"/>
      <c r="E14" s="13"/>
      <c r="F14" s="13"/>
      <c r="G14" s="13"/>
      <c r="H14" s="12"/>
      <c r="I14" s="13"/>
      <c r="J14" s="13"/>
      <c r="K14" s="13"/>
      <c r="L14" s="12"/>
      <c r="M14" s="13"/>
      <c r="N14" s="13"/>
      <c r="O14" s="14"/>
    </row>
    <row r="15" spans="1:15" ht="37.5">
      <c r="A15" s="15" t="s">
        <v>36</v>
      </c>
      <c r="B15" s="16" t="s">
        <v>113</v>
      </c>
      <c r="C15" s="17"/>
      <c r="D15" s="18"/>
      <c r="E15" s="19"/>
      <c r="F15" s="20"/>
      <c r="G15" s="19"/>
      <c r="H15" s="18"/>
      <c r="I15" s="19"/>
      <c r="J15" s="20"/>
      <c r="K15" s="19"/>
      <c r="L15" s="18"/>
      <c r="M15" s="19"/>
      <c r="N15" s="20"/>
      <c r="O15" s="19"/>
    </row>
    <row r="16" spans="1:15" ht="228.75" customHeight="1">
      <c r="A16" s="21"/>
      <c r="B16" s="22" t="s">
        <v>114</v>
      </c>
      <c r="C16" s="23" t="s">
        <v>115</v>
      </c>
      <c r="D16" s="24"/>
      <c r="E16" s="25"/>
      <c r="F16" s="26"/>
      <c r="G16" s="25"/>
      <c r="H16" s="24"/>
      <c r="I16" s="25"/>
      <c r="J16" s="26"/>
      <c r="K16" s="25"/>
      <c r="L16" s="24"/>
      <c r="M16" s="25"/>
      <c r="N16" s="26"/>
      <c r="O16" s="25"/>
    </row>
    <row r="17" spans="1:15" ht="249" customHeight="1">
      <c r="A17" s="27"/>
      <c r="B17" s="28" t="s">
        <v>116</v>
      </c>
      <c r="C17" s="29" t="s">
        <v>117</v>
      </c>
      <c r="D17" s="30"/>
      <c r="E17" s="31"/>
      <c r="F17" s="32"/>
      <c r="G17" s="31"/>
      <c r="H17" s="30"/>
      <c r="I17" s="31"/>
      <c r="J17" s="32"/>
      <c r="K17" s="31"/>
      <c r="L17" s="30"/>
      <c r="M17" s="31"/>
      <c r="N17" s="32"/>
      <c r="O17" s="31"/>
    </row>
    <row r="18" spans="1:15" ht="18.75">
      <c r="A18" s="21" t="s">
        <v>39</v>
      </c>
      <c r="B18" s="33" t="s">
        <v>118</v>
      </c>
      <c r="C18" s="34"/>
      <c r="D18" s="24" t="s">
        <v>119</v>
      </c>
      <c r="E18" s="25" t="s">
        <v>120</v>
      </c>
      <c r="F18" s="24" t="s">
        <v>119</v>
      </c>
      <c r="G18" s="25" t="s">
        <v>120</v>
      </c>
      <c r="H18" s="24" t="s">
        <v>119</v>
      </c>
      <c r="I18" s="25" t="s">
        <v>120</v>
      </c>
      <c r="J18" s="24" t="s">
        <v>119</v>
      </c>
      <c r="K18" s="25" t="s">
        <v>120</v>
      </c>
      <c r="L18" s="24" t="s">
        <v>119</v>
      </c>
      <c r="M18" s="25" t="s">
        <v>120</v>
      </c>
      <c r="N18" s="24" t="s">
        <v>119</v>
      </c>
      <c r="O18" s="25" t="s">
        <v>120</v>
      </c>
    </row>
    <row r="19" spans="1:15" ht="18.75">
      <c r="A19" s="21"/>
      <c r="B19" s="33" t="s">
        <v>121</v>
      </c>
      <c r="C19" s="34"/>
      <c r="D19" s="24"/>
      <c r="E19" s="25"/>
      <c r="F19" s="26"/>
      <c r="G19" s="25"/>
      <c r="H19" s="24"/>
      <c r="I19" s="25"/>
      <c r="J19" s="26"/>
      <c r="K19" s="25"/>
      <c r="L19" s="24"/>
      <c r="M19" s="25"/>
      <c r="N19" s="26"/>
      <c r="O19" s="25"/>
    </row>
    <row r="20" spans="1:15" ht="37.5">
      <c r="A20" s="21"/>
      <c r="B20" s="33" t="s">
        <v>122</v>
      </c>
      <c r="C20" s="23" t="s">
        <v>115</v>
      </c>
      <c r="D20" s="35">
        <v>1345622.29</v>
      </c>
      <c r="E20" s="36">
        <v>1725134.1</v>
      </c>
      <c r="F20" s="35">
        <v>1477674.37</v>
      </c>
      <c r="G20" s="36">
        <v>1891040.41</v>
      </c>
      <c r="H20" s="35">
        <v>1477674.37</v>
      </c>
      <c r="I20" s="36">
        <v>1891040.41</v>
      </c>
      <c r="J20" s="35">
        <v>1496884.14</v>
      </c>
      <c r="K20" s="36">
        <v>1915623.93</v>
      </c>
      <c r="L20" s="35">
        <v>1496884.14</v>
      </c>
      <c r="M20" s="36">
        <v>1915623.93</v>
      </c>
      <c r="N20" s="37">
        <v>1519337.4</v>
      </c>
      <c r="O20" s="38">
        <v>1944358.29</v>
      </c>
    </row>
    <row r="21" spans="1:15" ht="45.75" customHeight="1">
      <c r="A21" s="39"/>
      <c r="B21" s="22" t="s">
        <v>123</v>
      </c>
      <c r="C21" s="23" t="s">
        <v>117</v>
      </c>
      <c r="D21" s="40">
        <v>363.1</v>
      </c>
      <c r="E21" s="41">
        <v>696.41</v>
      </c>
      <c r="F21" s="40">
        <v>390.33</v>
      </c>
      <c r="G21" s="41">
        <v>748.64</v>
      </c>
      <c r="H21" s="40">
        <v>390.33</v>
      </c>
      <c r="I21" s="41">
        <v>748.64</v>
      </c>
      <c r="J21" s="40">
        <v>415.7</v>
      </c>
      <c r="K21" s="41">
        <v>797.3</v>
      </c>
      <c r="L21" s="40">
        <v>415.7</v>
      </c>
      <c r="M21" s="41">
        <v>797.3</v>
      </c>
      <c r="N21" s="37">
        <v>442.72</v>
      </c>
      <c r="O21" s="38">
        <v>849.12</v>
      </c>
    </row>
    <row r="22" spans="1:15" ht="19.5" thickBot="1">
      <c r="A22" s="42"/>
      <c r="B22" s="43" t="s">
        <v>124</v>
      </c>
      <c r="C22" s="44" t="s">
        <v>117</v>
      </c>
      <c r="D22" s="45">
        <v>2798.49</v>
      </c>
      <c r="E22" s="46">
        <v>2979.79</v>
      </c>
      <c r="F22" s="45">
        <v>3078.34</v>
      </c>
      <c r="G22" s="46">
        <v>3277.77</v>
      </c>
      <c r="H22" s="45">
        <v>3078.34</v>
      </c>
      <c r="I22" s="46">
        <v>3277.77</v>
      </c>
      <c r="J22" s="45">
        <v>3403.76</v>
      </c>
      <c r="K22" s="46">
        <v>3677.73</v>
      </c>
      <c r="L22" s="45">
        <v>3403.76</v>
      </c>
      <c r="M22" s="46">
        <v>3677.73</v>
      </c>
      <c r="N22" s="47">
        <v>3761.15</v>
      </c>
      <c r="O22" s="48">
        <v>4063.89</v>
      </c>
    </row>
    <row r="25" ht="18.75">
      <c r="J25" s="49"/>
    </row>
    <row r="27" spans="1:12" ht="18.75">
      <c r="A27" s="7"/>
      <c r="B27" s="7"/>
      <c r="C27" s="7"/>
      <c r="D27" s="7"/>
      <c r="H27" s="7"/>
      <c r="L27" s="7"/>
    </row>
    <row r="29" spans="1:15" ht="18.75">
      <c r="A29" s="7"/>
      <c r="B29" s="7"/>
      <c r="C29" s="7"/>
      <c r="D29" s="7"/>
      <c r="E29" s="7"/>
      <c r="F29" s="7"/>
      <c r="G29" s="7"/>
      <c r="H29" s="7"/>
      <c r="I29" s="7"/>
      <c r="J29" s="7"/>
      <c r="K29" s="7"/>
      <c r="L29" s="7"/>
      <c r="M29" s="7"/>
      <c r="N29" s="7"/>
      <c r="O29" s="7"/>
    </row>
    <row r="34" ht="54.75" customHeight="1"/>
    <row r="36" spans="1:15" s="7" customFormat="1" ht="81.75" customHeight="1">
      <c r="A36" s="6"/>
      <c r="B36" s="6"/>
      <c r="C36" s="6"/>
      <c r="D36" s="6"/>
      <c r="E36" s="6"/>
      <c r="F36" s="6"/>
      <c r="G36" s="6"/>
      <c r="H36" s="6"/>
      <c r="I36" s="6"/>
      <c r="J36" s="6"/>
      <c r="K36" s="6"/>
      <c r="L36" s="6"/>
      <c r="M36" s="6"/>
      <c r="N36" s="6"/>
      <c r="O36" s="6"/>
    </row>
  </sheetData>
  <sheetProtection/>
  <mergeCells count="13">
    <mergeCell ref="D13:E13"/>
    <mergeCell ref="F13:G13"/>
    <mergeCell ref="H13:I13"/>
    <mergeCell ref="J13:K13"/>
    <mergeCell ref="L13:M13"/>
    <mergeCell ref="N13:O13"/>
    <mergeCell ref="A8:O8"/>
    <mergeCell ref="A12:A13"/>
    <mergeCell ref="B12:B13"/>
    <mergeCell ref="C12:C13"/>
    <mergeCell ref="D12:G12"/>
    <mergeCell ref="H12:K12"/>
    <mergeCell ref="L12:O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2020-11-02T04:38:53Z</dcterms:modified>
  <cp:category/>
  <cp:version/>
  <cp:contentType/>
  <cp:contentStatus/>
</cp:coreProperties>
</file>