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Hago\"/>
    </mc:Choice>
  </mc:AlternateContent>
  <bookViews>
    <workbookView xWindow="0" yWindow="0" windowWidth="20400" windowHeight="7935"/>
  </bookViews>
  <sheets>
    <sheet name="ТП новая-МОУ &quot;Гимназия 89&quot; (2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<sst xmlns="http://schemas.openxmlformats.org/spreadsheetml/2006/main" count="226" uniqueCount="104">
  <si>
    <t xml:space="preserve">   Приложение  № _____ к договору № _______ от "____"_________________ 2018г. </t>
  </si>
  <si>
    <t xml:space="preserve">Заказчик:        </t>
  </si>
  <si>
    <t>Подрядчик:</t>
  </si>
  <si>
    <t xml:space="preserve">Первый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</si>
  <si>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</si>
  <si>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</si>
  <si>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</si>
  <si>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_____________Е.Н.Стрелин</t>
  </si>
  <si>
    <t>_____________А.Н.Куликов</t>
  </si>
  <si>
    <t>"___"  ____________  2018г.</t>
  </si>
  <si>
    <t>Смета №</t>
  </si>
  <si>
    <t>на рабочую документацию</t>
  </si>
  <si>
    <t>Строительство ТП  по типу К-42-630М4 с установкой трансформаторов ТМГ-630-10/0,4 - 2шт. и монтажом комплекта оборудования РУ-6 кВ (камеры КСО-394-03-4шт; КСО-394-04-2шт  и РУ-0,4 кВ (панели ЩО-70-1-33-2шт; ЩО-70-1-03-2шт; ЩО-70-1-04-2шт ЩО-70-1-71-1шт) по ул.Клубная б/н.</t>
  </si>
  <si>
    <t>Монтаж двух КЛ-10кВ,  от  РУ-10кВ ТП новая- до РУ-10кВ ТП 346.</t>
  </si>
  <si>
    <t>Монтаж КЛ-10кВ,  от  РУ-10кВ ТП новая- до соединительной муфты ТП 1036.</t>
  </si>
  <si>
    <t>Монтаж КЛ-10кВ,  от  РУ-10кВ ТП новая- до соединительной муфты ТП 491.</t>
  </si>
  <si>
    <t>Монтаж четырех КЛ-0,4кВ,  от  РУ-0,4кВ ТП новая- ВРУ №1 нежилого здания по ул.Мало-Елшанская 5.</t>
  </si>
  <si>
    <t>Монтаж четырех КЛ-0,4кВ,  от  РУ-0,4кВ ТП новая- ВРУ №2 нежилого здания по ул.Мало-Елшанская 5.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</si>
  <si>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</si>
  <si>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</si>
  <si>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</si>
  <si>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</si>
  <si>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</si>
  <si>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</si>
  <si>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Строительство ТП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</si>
  <si>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Апред=0.052(млн.руб); Аслед=0.085(млн.руб); 
Спред=0.6(млн.руб); Сслед=1.0(млн.руб); 
Стоим строит.
Стек=3,541373(млн.руб)
Сбаз=3,541373/5,51*1=0.642717423(млн.руб);</t>
  </si>
  <si>
    <t>(Aслед - (Aслед - Апред) / (Сслед - Спред) * (Сслед - С)) * Кст * Ктек
(0.085 - (0.085 - 0.052) / (1 - 0.6) * (1 - 0.642717423)) * 1 * 3.83 * 0.15</t>
  </si>
  <si>
    <t/>
  </si>
  <si>
    <t>Коэффициенты</t>
  </si>
  <si>
    <t>Стадия: Рабочий проект</t>
  </si>
  <si>
    <t>Кст = 1</t>
  </si>
  <si>
    <t>Ктек = 3.83
Письмо Минстроя России от 04.04.2018 №13606-ХМ/09</t>
  </si>
  <si>
    <t>Разделы документации</t>
  </si>
  <si>
    <t>(15.0%) = 15%</t>
  </si>
  <si>
    <t>2</t>
  </si>
  <si>
    <t>Установка трансформаторов    ТМГ 630-10/0,4  (2шт.)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</si>
  <si>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Стек=0,78885079(млн.руб)
Сбаз=0,78885079/5,26*1=0.149971633(млн.руб);</t>
  </si>
  <si>
    <t>C * (Aкрайнее / Скрайнее) * Кст * Ктек
0.149971633 млн.руб * (0.018 / 0.2) * 1 * 3.83 * 0.85</t>
  </si>
  <si>
    <t>(75.0% + 10.0%) = 85%</t>
  </si>
  <si>
    <t>3</t>
  </si>
  <si>
    <t>Установка камер:  КСО-394-03 (4шт),  КСО-394-04 (2шт)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</si>
  <si>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Стек=0,38819853(млн.руб)
Сбаз=0,38819853/5,26*1=0.073802002(млн.руб);</t>
  </si>
  <si>
    <t>C * (Aкрайнее / Скрайнее) * Кст * Ктек
0.073802002 млн.руб * (0.018 / 0.2) * 1 * 3.83 * 0.85</t>
  </si>
  <si>
    <t>4</t>
  </si>
  <si>
    <t>Установка  панелей   ЩО-70-1-03  (2шт), ЩО-70-1-04  (2шт),   ЩО-70-1-33 (2шт),     ЩО-70-1-71  (1шт)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</si>
  <si>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Стек=0,57735758(млн.руб)
Сбаз=0,57735758/5,26*1=0.109763798(млн.руб);</t>
  </si>
  <si>
    <t>C * (Aкрайнее / Скрайнее) * Кст * Ктек
0.109763798 млн.руб * (0.018 / 0.2) * 1 * 3.83 * 0.85</t>
  </si>
  <si>
    <t>5</t>
  </si>
  <si>
    <t>Кабельные линии напряжением до 35 кВ. Интервалы протяженности свыше 100 до 500 м.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</si>
  <si>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Х=410 (м) 
Количество = 2</t>
  </si>
  <si>
    <t>(A + B * Xзад) * Количество * Кст * Ктек * K2 * (1 + дроб.ч. K1)
(7763 руб + 42 руб * 410) * 2 * 0.6 * 3.83 * 1.4 * (1 + 0.1) * 0.905</t>
  </si>
  <si>
    <t>Стадия: Рабочая документация</t>
  </si>
  <si>
    <t>Кст = 0.6</t>
  </si>
  <si>
    <t>K1 = 1.1
Глава 2.8, п.2.8.1.1</t>
  </si>
  <si>
    <t>K2 = 1.4
Глава 2.8, п.2.8.1.1</t>
  </si>
  <si>
    <t>(24.5% + 23.5% + 2.5% + 17.0% + 8.0% + 5.0% + 10.0%) = 90.5%</t>
  </si>
  <si>
    <t>6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</si>
  <si>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Х=370 (м) 
Количество = 1</t>
  </si>
  <si>
    <t>(A + B * Xзад) * Количество * Кст * Ктек * K2 * (1 + дроб.ч. K1)
(7763 руб + 42 руб * 370) * 1 * 0.6 * 3.83 * 1.4 * (1 + 0.1) * 0.905</t>
  </si>
  <si>
    <t>7</t>
  </si>
  <si>
    <t>8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</si>
  <si>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Х=110 (м) 
Количество = 4</t>
  </si>
  <si>
    <t>(A + B * Xзад) * Количество * Кст * Ктек * K2 * (1 + дроб.ч. K1)
(7763 руб + 42 руб * 110) * 4 * 0.6 * 3.83 * 1.4 * (1 + 0.1) * 0.905</t>
  </si>
  <si>
    <t>9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</si>
  <si>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Х=100 (м) 
Количество = 4</t>
  </si>
  <si>
    <t>(A + B * Xзад) * Количество * Кст * Ктек * K2 * (1 + дроб.ч. K1)
(7763 руб + 42 руб * 100) * 4 * 0.6 * 3.83 * 1.4 * (1 + 0.1) * 0.905</t>
  </si>
  <si>
    <t>10</t>
  </si>
  <si>
    <t>Расчет токов короткого замыкания электрических сетей напряжением 3-20 кВ</t>
  </si>
  <si>
    <t>Коммунальные инженерные сети и сооружения, 2012 г. Раздел 3.  Таблица 40. Расчет токов короткого замыкания электрических сетей напряжением 3-20 кВ п.1
A=1.23 тыс.руб; 
Количество = 12 (1 сеть)</t>
  </si>
  <si>
    <t>A * Количество * Кст * Ктек
1230 руб * 12 * 1 * 3.83 * 0.555</t>
  </si>
  <si>
    <t>Стадия: Проектная документация</t>
  </si>
  <si>
    <t>(2.0% + 24.5% + 10.0% + 2.0% + 9.0% + 3.0% + 5.0%) = 55.5%</t>
  </si>
  <si>
    <t>11</t>
  </si>
  <si>
    <t>Релейная защита электрических сетей напряжением до 20 кВ</t>
  </si>
  <si>
    <t>Объекты энергетики (ОАО РАО "ЕЭС России") 2003 г. 4.2 Отдельные виды работ для электросетей напряжением до 20 кВ. Таблица 28. Релейная защита электрических сетей напряжением до 20 кВ п.1
B=1.22 тыс.руб;
Осн. показ. Х=1 (1 сеть) 
Количество = 2</t>
  </si>
  <si>
    <t>(A + B * Xзад) * Количество * Кст * Ктек
(0 руб + 1220 руб * 1) * 2 * 0.68 * 3.83</t>
  </si>
  <si>
    <t>Кст = 0.68</t>
  </si>
  <si>
    <t>(100%) = 100%</t>
  </si>
  <si>
    <t>12</t>
  </si>
  <si>
    <t>Итого по смете:</t>
  </si>
  <si>
    <t>13</t>
  </si>
  <si>
    <t>Сбор исходных данных</t>
  </si>
  <si>
    <t>10% от п.12</t>
  </si>
  <si>
    <t>14</t>
  </si>
  <si>
    <t>Инженерно-геодезические изыскания</t>
  </si>
  <si>
    <t>Проектные</t>
  </si>
  <si>
    <t>15</t>
  </si>
  <si>
    <t>Расчет фундамента</t>
  </si>
  <si>
    <t>16</t>
  </si>
  <si>
    <t>Согласование  с организациями города</t>
  </si>
  <si>
    <t>17</t>
  </si>
  <si>
    <t>Итого без НДС</t>
  </si>
  <si>
    <t>Сумма от п.12 - 16</t>
  </si>
  <si>
    <t>18</t>
  </si>
  <si>
    <t>НДС</t>
  </si>
  <si>
    <t>18% от п.17</t>
  </si>
  <si>
    <t>19</t>
  </si>
  <si>
    <t>Всего по смете:</t>
  </si>
  <si>
    <t>Сумма от п.17-18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</si>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</sst>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/>
    <xf numFmtId="0" fontId="7" fillId="0" borderId="0" xfId="1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7" xfId="0" applyNumberFormat="1" applyFont="1" applyBorder="1" applyAlignment="1">
      <alignment horizontal="right" vertical="top" wrapText="1"/>
    </xf>
    <xf numFmtId="0" fontId="0" fillId="0" borderId="28" xfId="0" applyNumberFormat="1" applyFont="1" applyBorder="1" applyAlignment="1">
      <alignment horizontal="left" vertical="top" wrapText="1"/>
    </xf>
    <xf numFmtId="0" fontId="0" fillId="0" borderId="29" xfId="0" applyNumberFormat="1" applyFont="1" applyBorder="1" applyAlignment="1">
      <alignment horizontal="left" vertical="top" wrapText="1"/>
    </xf>
    <xf numFmtId="0" fontId="0" fillId="0" borderId="30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4" fontId="0" fillId="0" borderId="27" xfId="0" applyNumberFormat="1" applyFont="1" applyBorder="1" applyAlignment="1">
      <alignment horizontal="righ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0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4" fontId="9" fillId="0" borderId="2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7"/>
  <sheetViews>
    <sheetView tabSelected="1" topLeftCell="A94" zoomScaleNormal="100" workbookViewId="0">
      <selection activeCell="B79" sqref="B79:C79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s="4" customFormat="1" ht="15.75" x14ac:dyDescent="0.25">
      <c r="A3" s="4" t="s">
        <v>1</v>
      </c>
      <c r="H3" s="4" t="s">
        <v>2</v>
      </c>
    </row>
    <row r="4" spans="1:256" s="4" customFormat="1" ht="15.75" x14ac:dyDescent="0.25">
      <c r="A4" s="4" t="s">
        <v>3</v>
      </c>
      <c r="H4" s="4" t="s">
        <v>4</v>
      </c>
    </row>
    <row r="5" spans="1:256" s="4" customFormat="1" ht="15.75" x14ac:dyDescent="0.25">
      <c r="A5" s="4" t="s">
        <v>5</v>
      </c>
      <c r="H5" s="4" t="s">
        <v>6</v>
      </c>
    </row>
    <row r="6" spans="1:256" s="4" customFormat="1" ht="15.75" x14ac:dyDescent="0.25"/>
    <row r="7" spans="1:256" s="4" customFormat="1" ht="15.75" x14ac:dyDescent="0.25">
      <c r="A7" s="5" t="s">
        <v>7</v>
      </c>
      <c r="H7" s="5" t="s">
        <v>8</v>
      </c>
    </row>
    <row r="8" spans="1:256" s="4" customFormat="1" ht="15.75" x14ac:dyDescent="0.25">
      <c r="A8" s="5" t="s">
        <v>9</v>
      </c>
      <c r="H8" s="6" t="str">
        <f>A8</f>
        <v>"___"  ____________  2018г.</v>
      </c>
      <c r="I8" s="7"/>
    </row>
    <row r="9" spans="1:256" s="4" customFormat="1" ht="11.25" customHeight="1" x14ac:dyDescent="0.25">
      <c r="A9" s="5"/>
      <c r="D9" s="6"/>
      <c r="E9" s="7"/>
    </row>
    <row r="10" spans="1:256" ht="15.75" x14ac:dyDescent="0.2">
      <c r="A10" s="8" t="s">
        <v>10</v>
      </c>
      <c r="B10" s="8"/>
      <c r="C10" s="8"/>
      <c r="D10" s="8"/>
      <c r="E10" s="8"/>
      <c r="F10" s="8"/>
      <c r="G10" s="8"/>
      <c r="H10" s="8"/>
      <c r="I10" s="8"/>
    </row>
    <row r="11" spans="1:256" ht="15.75" customHeight="1" x14ac:dyDescent="0.2">
      <c r="A11" s="9" t="s">
        <v>11</v>
      </c>
      <c r="B11" s="10"/>
      <c r="C11" s="10"/>
      <c r="D11" s="10"/>
      <c r="E11" s="10"/>
      <c r="F11" s="10"/>
      <c r="G11" s="10"/>
      <c r="H11" s="10"/>
      <c r="I11" s="10"/>
    </row>
    <row r="12" spans="1:256" x14ac:dyDescent="0.2">
      <c r="A12" s="11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</row>
    <row r="13" spans="1:256" ht="48.75" customHeight="1" x14ac:dyDescent="0.25">
      <c r="A13" s="14" t="s">
        <v>12</v>
      </c>
      <c r="B13" s="14"/>
      <c r="C13" s="14"/>
      <c r="D13" s="14"/>
      <c r="E13" s="14"/>
      <c r="F13" s="14"/>
      <c r="G13" s="14"/>
      <c r="H13" s="14"/>
      <c r="I13" s="14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ht="18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ht="18" customHeight="1" x14ac:dyDescent="0.25">
      <c r="A15" s="14" t="s">
        <v>13</v>
      </c>
      <c r="B15" s="14"/>
      <c r="C15" s="14"/>
      <c r="D15" s="14"/>
      <c r="E15" s="14"/>
      <c r="F15" s="14"/>
      <c r="G15" s="14"/>
      <c r="H15" s="14"/>
      <c r="I15" s="14"/>
      <c r="J15" s="15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</row>
    <row r="16" spans="1:256" ht="18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5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</row>
    <row r="17" spans="1:256" ht="18" customHeight="1" x14ac:dyDescent="0.25">
      <c r="A17" s="14" t="s">
        <v>14</v>
      </c>
      <c r="B17" s="14"/>
      <c r="C17" s="14"/>
      <c r="D17" s="14"/>
      <c r="E17" s="14"/>
      <c r="F17" s="14"/>
      <c r="G17" s="14"/>
      <c r="H17" s="14"/>
      <c r="I17" s="14"/>
      <c r="J17" s="15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</row>
    <row r="18" spans="1:256" ht="18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5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</row>
    <row r="19" spans="1:256" ht="18" customHeight="1" x14ac:dyDescent="0.25">
      <c r="A19" s="14" t="s">
        <v>15</v>
      </c>
      <c r="B19" s="14"/>
      <c r="C19" s="14"/>
      <c r="D19" s="14"/>
      <c r="E19" s="14"/>
      <c r="F19" s="14"/>
      <c r="G19" s="14"/>
      <c r="H19" s="14"/>
      <c r="I19" s="14"/>
      <c r="J19" s="15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</row>
    <row r="20" spans="1:256" ht="18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5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</row>
    <row r="21" spans="1:256" ht="29.25" customHeight="1" x14ac:dyDescent="0.25">
      <c r="A21" s="14" t="s">
        <v>16</v>
      </c>
      <c r="B21" s="14"/>
      <c r="C21" s="14"/>
      <c r="D21" s="14"/>
      <c r="E21" s="14"/>
      <c r="F21" s="14"/>
      <c r="G21" s="14"/>
      <c r="H21" s="14"/>
      <c r="I21" s="14"/>
      <c r="J21" s="15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</row>
    <row r="22" spans="1:256" customFormat="1" ht="18" customHeight="1" x14ac:dyDescent="0.2"/>
    <row r="23" spans="1:256" customFormat="1" ht="29.25" customHeight="1" x14ac:dyDescent="0.25">
      <c r="A23" s="17" t="s">
        <v>17</v>
      </c>
      <c r="B23" s="17"/>
      <c r="C23" s="17"/>
      <c r="D23" s="17"/>
      <c r="E23" s="17"/>
      <c r="F23" s="17"/>
      <c r="G23" s="17"/>
      <c r="H23" s="17"/>
      <c r="I23" s="17"/>
    </row>
    <row r="24" spans="1:256" ht="9.75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5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</row>
    <row r="25" spans="1:256" ht="97.5" customHeight="1" x14ac:dyDescent="0.2">
      <c r="A25" s="19" t="s">
        <v>18</v>
      </c>
      <c r="B25" s="20" t="s">
        <v>19</v>
      </c>
      <c r="C25" s="21"/>
      <c r="D25" s="20" t="s">
        <v>20</v>
      </c>
      <c r="E25" s="22"/>
      <c r="F25" s="22"/>
      <c r="G25" s="21"/>
      <c r="H25" s="23" t="s">
        <v>21</v>
      </c>
      <c r="I25" s="19" t="s">
        <v>22</v>
      </c>
    </row>
    <row r="26" spans="1:256" ht="12.75" customHeight="1" x14ac:dyDescent="0.2">
      <c r="A26" s="24" t="s">
        <v>23</v>
      </c>
      <c r="B26" s="25">
        <v>2</v>
      </c>
      <c r="C26" s="26"/>
      <c r="D26" s="25">
        <v>3</v>
      </c>
      <c r="E26" s="27"/>
      <c r="F26" s="27"/>
      <c r="G26" s="26"/>
      <c r="H26" s="28">
        <v>4</v>
      </c>
      <c r="I26" s="28">
        <v>5</v>
      </c>
    </row>
    <row r="27" spans="1:256" ht="170.85" customHeight="1" x14ac:dyDescent="0.2">
      <c r="A27" s="29" t="s">
        <v>23</v>
      </c>
      <c r="B27" s="30" t="s">
        <v>24</v>
      </c>
      <c r="C27" s="31"/>
      <c r="D27" s="32" t="s">
        <v>25</v>
      </c>
      <c r="E27" s="33"/>
      <c r="F27" s="33"/>
      <c r="G27" s="34"/>
      <c r="H27" s="35" t="s">
        <v>26</v>
      </c>
      <c r="I27" s="36">
        <v>31898.65</v>
      </c>
    </row>
    <row r="28" spans="1:256" ht="15.75" customHeight="1" x14ac:dyDescent="0.2">
      <c r="A28" s="37" t="s">
        <v>27</v>
      </c>
      <c r="B28" s="38" t="s">
        <v>28</v>
      </c>
      <c r="C28" s="39"/>
      <c r="D28" s="38"/>
      <c r="E28" s="40"/>
      <c r="F28" s="40"/>
      <c r="G28" s="39"/>
      <c r="H28" s="41"/>
      <c r="I28" s="42"/>
    </row>
    <row r="29" spans="1:256" ht="12.75" customHeight="1" x14ac:dyDescent="0.2">
      <c r="A29" s="43" t="s">
        <v>27</v>
      </c>
      <c r="B29" s="44" t="s">
        <v>29</v>
      </c>
      <c r="C29" s="45"/>
      <c r="D29" s="44" t="s">
        <v>30</v>
      </c>
      <c r="E29" s="46"/>
      <c r="F29" s="46"/>
      <c r="G29" s="45"/>
      <c r="H29" s="47"/>
      <c r="I29" s="48"/>
    </row>
    <row r="30" spans="1:256" ht="38.25" customHeight="1" x14ac:dyDescent="0.2">
      <c r="A30" s="43" t="s">
        <v>27</v>
      </c>
      <c r="B30" s="44"/>
      <c r="C30" s="45"/>
      <c r="D30" s="44" t="s">
        <v>31</v>
      </c>
      <c r="E30" s="46"/>
      <c r="F30" s="46"/>
      <c r="G30" s="45"/>
      <c r="H30" s="47"/>
      <c r="I30" s="48"/>
    </row>
    <row r="31" spans="1:256" ht="12.75" customHeight="1" x14ac:dyDescent="0.2">
      <c r="A31" s="49" t="s">
        <v>27</v>
      </c>
      <c r="B31" s="50" t="s">
        <v>32</v>
      </c>
      <c r="C31" s="51"/>
      <c r="D31" s="50"/>
      <c r="E31" s="52"/>
      <c r="F31" s="52"/>
      <c r="G31" s="51"/>
      <c r="H31" s="53" t="s">
        <v>33</v>
      </c>
      <c r="I31" s="54"/>
    </row>
    <row r="32" spans="1:256" ht="145.35" customHeight="1" x14ac:dyDescent="0.2">
      <c r="A32" s="55" t="s">
        <v>34</v>
      </c>
      <c r="B32" s="56" t="s">
        <v>35</v>
      </c>
      <c r="C32" s="57"/>
      <c r="D32" s="58" t="s">
        <v>36</v>
      </c>
      <c r="E32" s="59"/>
      <c r="F32" s="59"/>
      <c r="G32" s="60"/>
      <c r="H32" s="61" t="s">
        <v>37</v>
      </c>
      <c r="I32" s="62">
        <v>43940.94</v>
      </c>
    </row>
    <row r="33" spans="1:9" ht="15.75" customHeight="1" x14ac:dyDescent="0.2">
      <c r="A33" s="37" t="s">
        <v>27</v>
      </c>
      <c r="B33" s="38" t="s">
        <v>28</v>
      </c>
      <c r="C33" s="39"/>
      <c r="D33" s="38"/>
      <c r="E33" s="40"/>
      <c r="F33" s="40"/>
      <c r="G33" s="39"/>
      <c r="H33" s="41"/>
      <c r="I33" s="42"/>
    </row>
    <row r="34" spans="1:9" ht="12.75" customHeight="1" x14ac:dyDescent="0.2">
      <c r="A34" s="43" t="s">
        <v>27</v>
      </c>
      <c r="B34" s="44" t="s">
        <v>29</v>
      </c>
      <c r="C34" s="45"/>
      <c r="D34" s="44" t="s">
        <v>30</v>
      </c>
      <c r="E34" s="46"/>
      <c r="F34" s="46"/>
      <c r="G34" s="45"/>
      <c r="H34" s="47"/>
      <c r="I34" s="48"/>
    </row>
    <row r="35" spans="1:9" ht="38.25" customHeight="1" x14ac:dyDescent="0.2">
      <c r="A35" s="43" t="s">
        <v>27</v>
      </c>
      <c r="B35" s="44"/>
      <c r="C35" s="45"/>
      <c r="D35" s="44" t="s">
        <v>31</v>
      </c>
      <c r="E35" s="46"/>
      <c r="F35" s="46"/>
      <c r="G35" s="45"/>
      <c r="H35" s="47"/>
      <c r="I35" s="48"/>
    </row>
    <row r="36" spans="1:9" ht="25.5" customHeight="1" x14ac:dyDescent="0.2">
      <c r="A36" s="49" t="s">
        <v>27</v>
      </c>
      <c r="B36" s="50" t="s">
        <v>32</v>
      </c>
      <c r="C36" s="51"/>
      <c r="D36" s="50"/>
      <c r="E36" s="52"/>
      <c r="F36" s="52"/>
      <c r="G36" s="51"/>
      <c r="H36" s="53" t="s">
        <v>38</v>
      </c>
      <c r="I36" s="54"/>
    </row>
    <row r="37" spans="1:9" ht="145.35" customHeight="1" x14ac:dyDescent="0.2">
      <c r="A37" s="55" t="s">
        <v>39</v>
      </c>
      <c r="B37" s="56" t="s">
        <v>40</v>
      </c>
      <c r="C37" s="57"/>
      <c r="D37" s="58" t="s">
        <v>41</v>
      </c>
      <c r="E37" s="59"/>
      <c r="F37" s="59"/>
      <c r="G37" s="60"/>
      <c r="H37" s="61" t="s">
        <v>42</v>
      </c>
      <c r="I37" s="62">
        <v>21623.62</v>
      </c>
    </row>
    <row r="38" spans="1:9" ht="15.75" customHeight="1" x14ac:dyDescent="0.2">
      <c r="A38" s="37" t="s">
        <v>27</v>
      </c>
      <c r="B38" s="38" t="s">
        <v>28</v>
      </c>
      <c r="C38" s="39"/>
      <c r="D38" s="38"/>
      <c r="E38" s="40"/>
      <c r="F38" s="40"/>
      <c r="G38" s="39"/>
      <c r="H38" s="41"/>
      <c r="I38" s="42"/>
    </row>
    <row r="39" spans="1:9" ht="12.75" customHeight="1" x14ac:dyDescent="0.2">
      <c r="A39" s="43" t="s">
        <v>27</v>
      </c>
      <c r="B39" s="44" t="s">
        <v>29</v>
      </c>
      <c r="C39" s="45"/>
      <c r="D39" s="44" t="s">
        <v>30</v>
      </c>
      <c r="E39" s="46"/>
      <c r="F39" s="46"/>
      <c r="G39" s="45"/>
      <c r="H39" s="47"/>
      <c r="I39" s="48"/>
    </row>
    <row r="40" spans="1:9" ht="38.25" customHeight="1" x14ac:dyDescent="0.2">
      <c r="A40" s="43" t="s">
        <v>27</v>
      </c>
      <c r="B40" s="44"/>
      <c r="C40" s="45"/>
      <c r="D40" s="44" t="s">
        <v>31</v>
      </c>
      <c r="E40" s="46"/>
      <c r="F40" s="46"/>
      <c r="G40" s="45"/>
      <c r="H40" s="47"/>
      <c r="I40" s="48"/>
    </row>
    <row r="41" spans="1:9" ht="25.5" customHeight="1" x14ac:dyDescent="0.2">
      <c r="A41" s="49" t="s">
        <v>27</v>
      </c>
      <c r="B41" s="50" t="s">
        <v>32</v>
      </c>
      <c r="C41" s="51"/>
      <c r="D41" s="50"/>
      <c r="E41" s="52"/>
      <c r="F41" s="52"/>
      <c r="G41" s="51"/>
      <c r="H41" s="53" t="s">
        <v>38</v>
      </c>
      <c r="I41" s="54"/>
    </row>
    <row r="42" spans="1:9" ht="145.35" customHeight="1" x14ac:dyDescent="0.2">
      <c r="A42" s="55" t="s">
        <v>43</v>
      </c>
      <c r="B42" s="56" t="s">
        <v>44</v>
      </c>
      <c r="C42" s="57"/>
      <c r="D42" s="58" t="s">
        <v>45</v>
      </c>
      <c r="E42" s="59"/>
      <c r="F42" s="59"/>
      <c r="G42" s="60"/>
      <c r="H42" s="61" t="s">
        <v>46</v>
      </c>
      <c r="I42" s="62">
        <v>32160.240000000002</v>
      </c>
    </row>
    <row r="43" spans="1:9" ht="15.75" customHeight="1" x14ac:dyDescent="0.2">
      <c r="A43" s="37" t="s">
        <v>27</v>
      </c>
      <c r="B43" s="38" t="s">
        <v>28</v>
      </c>
      <c r="C43" s="39"/>
      <c r="D43" s="38"/>
      <c r="E43" s="40"/>
      <c r="F43" s="40"/>
      <c r="G43" s="39"/>
      <c r="H43" s="41"/>
      <c r="I43" s="42"/>
    </row>
    <row r="44" spans="1:9" ht="12.75" customHeight="1" x14ac:dyDescent="0.2">
      <c r="A44" s="43" t="s">
        <v>27</v>
      </c>
      <c r="B44" s="44" t="s">
        <v>29</v>
      </c>
      <c r="C44" s="45"/>
      <c r="D44" s="44" t="s">
        <v>30</v>
      </c>
      <c r="E44" s="46"/>
      <c r="F44" s="46"/>
      <c r="G44" s="45"/>
      <c r="H44" s="47"/>
      <c r="I44" s="48"/>
    </row>
    <row r="45" spans="1:9" ht="38.25" customHeight="1" x14ac:dyDescent="0.2">
      <c r="A45" s="43" t="s">
        <v>27</v>
      </c>
      <c r="B45" s="44"/>
      <c r="C45" s="45"/>
      <c r="D45" s="44" t="s">
        <v>31</v>
      </c>
      <c r="E45" s="46"/>
      <c r="F45" s="46"/>
      <c r="G45" s="45"/>
      <c r="H45" s="47"/>
      <c r="I45" s="48"/>
    </row>
    <row r="46" spans="1:9" ht="25.5" customHeight="1" x14ac:dyDescent="0.2">
      <c r="A46" s="49" t="s">
        <v>27</v>
      </c>
      <c r="B46" s="50" t="s">
        <v>32</v>
      </c>
      <c r="C46" s="51"/>
      <c r="D46" s="50"/>
      <c r="E46" s="52"/>
      <c r="F46" s="52"/>
      <c r="G46" s="51"/>
      <c r="H46" s="53" t="s">
        <v>38</v>
      </c>
      <c r="I46" s="54"/>
    </row>
    <row r="47" spans="1:9" ht="94.35" customHeight="1" x14ac:dyDescent="0.2">
      <c r="A47" s="63" t="s">
        <v>47</v>
      </c>
      <c r="B47" s="56" t="s">
        <v>48</v>
      </c>
      <c r="C47" s="57"/>
      <c r="D47" s="58" t="s">
        <v>49</v>
      </c>
      <c r="E47" s="59"/>
      <c r="F47" s="59"/>
      <c r="G47" s="60"/>
      <c r="H47" s="64" t="s">
        <v>50</v>
      </c>
      <c r="I47" s="65">
        <v>160027.24</v>
      </c>
    </row>
    <row r="48" spans="1:9" ht="12.75" customHeight="1" x14ac:dyDescent="0.2">
      <c r="A48" s="63"/>
      <c r="B48" s="56"/>
      <c r="C48" s="57"/>
      <c r="D48" s="58"/>
      <c r="E48" s="59"/>
      <c r="F48" s="59"/>
      <c r="G48" s="60"/>
      <c r="H48" s="64"/>
      <c r="I48" s="65"/>
    </row>
    <row r="49" spans="1:9" ht="15.75" customHeight="1" x14ac:dyDescent="0.2">
      <c r="A49" s="37" t="s">
        <v>27</v>
      </c>
      <c r="B49" s="38" t="s">
        <v>28</v>
      </c>
      <c r="C49" s="39"/>
      <c r="D49" s="38"/>
      <c r="E49" s="40"/>
      <c r="F49" s="40"/>
      <c r="G49" s="39"/>
      <c r="H49" s="41"/>
      <c r="I49" s="42"/>
    </row>
    <row r="50" spans="1:9" ht="25.5" customHeight="1" x14ac:dyDescent="0.2">
      <c r="A50" s="43" t="s">
        <v>27</v>
      </c>
      <c r="B50" s="44" t="s">
        <v>51</v>
      </c>
      <c r="C50" s="45"/>
      <c r="D50" s="44" t="s">
        <v>52</v>
      </c>
      <c r="E50" s="46"/>
      <c r="F50" s="46"/>
      <c r="G50" s="45"/>
      <c r="H50" s="47"/>
      <c r="I50" s="48"/>
    </row>
    <row r="51" spans="1:9" ht="38.25" customHeight="1" x14ac:dyDescent="0.2">
      <c r="A51" s="43" t="s">
        <v>27</v>
      </c>
      <c r="B51" s="44"/>
      <c r="C51" s="45"/>
      <c r="D51" s="44" t="s">
        <v>31</v>
      </c>
      <c r="E51" s="46"/>
      <c r="F51" s="46"/>
      <c r="G51" s="45"/>
      <c r="H51" s="47"/>
      <c r="I51" s="48"/>
    </row>
    <row r="52" spans="1:9" ht="25.5" customHeight="1" x14ac:dyDescent="0.2">
      <c r="A52" s="43" t="s">
        <v>27</v>
      </c>
      <c r="B52" s="44"/>
      <c r="C52" s="45"/>
      <c r="D52" s="44" t="s">
        <v>53</v>
      </c>
      <c r="E52" s="46"/>
      <c r="F52" s="46"/>
      <c r="G52" s="45"/>
      <c r="H52" s="47"/>
      <c r="I52" s="48"/>
    </row>
    <row r="53" spans="1:9" ht="25.5" customHeight="1" x14ac:dyDescent="0.2">
      <c r="A53" s="43" t="s">
        <v>27</v>
      </c>
      <c r="B53" s="44"/>
      <c r="C53" s="45"/>
      <c r="D53" s="44" t="s">
        <v>54</v>
      </c>
      <c r="E53" s="46"/>
      <c r="F53" s="46"/>
      <c r="G53" s="45"/>
      <c r="H53" s="47"/>
      <c r="I53" s="48"/>
    </row>
    <row r="54" spans="1:9" ht="51" customHeight="1" x14ac:dyDescent="0.2">
      <c r="A54" s="49" t="s">
        <v>27</v>
      </c>
      <c r="B54" s="50" t="s">
        <v>32</v>
      </c>
      <c r="C54" s="51"/>
      <c r="D54" s="50"/>
      <c r="E54" s="52"/>
      <c r="F54" s="52"/>
      <c r="G54" s="51"/>
      <c r="H54" s="53" t="s">
        <v>55</v>
      </c>
      <c r="I54" s="54"/>
    </row>
    <row r="55" spans="1:9" ht="116.25" customHeight="1" x14ac:dyDescent="0.2">
      <c r="A55" s="55" t="s">
        <v>56</v>
      </c>
      <c r="B55" s="56" t="s">
        <v>48</v>
      </c>
      <c r="C55" s="57"/>
      <c r="D55" s="58" t="s">
        <v>57</v>
      </c>
      <c r="E55" s="59"/>
      <c r="F55" s="59"/>
      <c r="G55" s="60"/>
      <c r="H55" s="61" t="s">
        <v>58</v>
      </c>
      <c r="I55" s="62">
        <v>74633.039999999994</v>
      </c>
    </row>
    <row r="56" spans="1:9" ht="15.75" customHeight="1" x14ac:dyDescent="0.2">
      <c r="A56" s="37" t="s">
        <v>27</v>
      </c>
      <c r="B56" s="38" t="s">
        <v>28</v>
      </c>
      <c r="C56" s="39"/>
      <c r="D56" s="38"/>
      <c r="E56" s="40"/>
      <c r="F56" s="40"/>
      <c r="G56" s="39"/>
      <c r="H56" s="41"/>
      <c r="I56" s="42"/>
    </row>
    <row r="57" spans="1:9" ht="25.5" customHeight="1" x14ac:dyDescent="0.2">
      <c r="A57" s="43" t="s">
        <v>27</v>
      </c>
      <c r="B57" s="44" t="s">
        <v>51</v>
      </c>
      <c r="C57" s="45"/>
      <c r="D57" s="44" t="s">
        <v>52</v>
      </c>
      <c r="E57" s="46"/>
      <c r="F57" s="46"/>
      <c r="G57" s="45"/>
      <c r="H57" s="47"/>
      <c r="I57" s="48"/>
    </row>
    <row r="58" spans="1:9" ht="38.25" customHeight="1" x14ac:dyDescent="0.2">
      <c r="A58" s="43" t="s">
        <v>27</v>
      </c>
      <c r="B58" s="44"/>
      <c r="C58" s="45"/>
      <c r="D58" s="44" t="s">
        <v>31</v>
      </c>
      <c r="E58" s="46"/>
      <c r="F58" s="46"/>
      <c r="G58" s="45"/>
      <c r="H58" s="47"/>
      <c r="I58" s="48"/>
    </row>
    <row r="59" spans="1:9" ht="25.5" customHeight="1" x14ac:dyDescent="0.2">
      <c r="A59" s="43" t="s">
        <v>27</v>
      </c>
      <c r="B59" s="44"/>
      <c r="C59" s="45"/>
      <c r="D59" s="44" t="s">
        <v>53</v>
      </c>
      <c r="E59" s="46"/>
      <c r="F59" s="46"/>
      <c r="G59" s="45"/>
      <c r="H59" s="47"/>
      <c r="I59" s="48"/>
    </row>
    <row r="60" spans="1:9" ht="25.5" customHeight="1" x14ac:dyDescent="0.2">
      <c r="A60" s="43" t="s">
        <v>27</v>
      </c>
      <c r="B60" s="44"/>
      <c r="C60" s="45"/>
      <c r="D60" s="44" t="s">
        <v>54</v>
      </c>
      <c r="E60" s="46"/>
      <c r="F60" s="46"/>
      <c r="G60" s="45"/>
      <c r="H60" s="47"/>
      <c r="I60" s="48"/>
    </row>
    <row r="61" spans="1:9" ht="38.25" customHeight="1" x14ac:dyDescent="0.2">
      <c r="A61" s="49" t="s">
        <v>27</v>
      </c>
      <c r="B61" s="50" t="s">
        <v>32</v>
      </c>
      <c r="C61" s="51"/>
      <c r="D61" s="50"/>
      <c r="E61" s="52"/>
      <c r="F61" s="52"/>
      <c r="G61" s="51"/>
      <c r="H61" s="53" t="s">
        <v>55</v>
      </c>
      <c r="I61" s="54"/>
    </row>
    <row r="62" spans="1:9" ht="94.35" customHeight="1" x14ac:dyDescent="0.2">
      <c r="A62" s="63" t="s">
        <v>59</v>
      </c>
      <c r="B62" s="56" t="s">
        <v>48</v>
      </c>
      <c r="C62" s="57"/>
      <c r="D62" s="58" t="s">
        <v>57</v>
      </c>
      <c r="E62" s="59"/>
      <c r="F62" s="59"/>
      <c r="G62" s="60"/>
      <c r="H62" s="64" t="s">
        <v>58</v>
      </c>
      <c r="I62" s="65">
        <v>74633.039999999994</v>
      </c>
    </row>
    <row r="63" spans="1:9" ht="19.5" customHeight="1" x14ac:dyDescent="0.2">
      <c r="A63" s="63"/>
      <c r="B63" s="56"/>
      <c r="C63" s="57"/>
      <c r="D63" s="58"/>
      <c r="E63" s="59"/>
      <c r="F63" s="59"/>
      <c r="G63" s="60"/>
      <c r="H63" s="64"/>
      <c r="I63" s="65"/>
    </row>
    <row r="64" spans="1:9" ht="15.75" customHeight="1" x14ac:dyDescent="0.2">
      <c r="A64" s="37" t="s">
        <v>27</v>
      </c>
      <c r="B64" s="38" t="s">
        <v>28</v>
      </c>
      <c r="C64" s="39"/>
      <c r="D64" s="38"/>
      <c r="E64" s="40"/>
      <c r="F64" s="40"/>
      <c r="G64" s="39"/>
      <c r="H64" s="41"/>
      <c r="I64" s="42"/>
    </row>
    <row r="65" spans="1:9" ht="25.5" customHeight="1" x14ac:dyDescent="0.2">
      <c r="A65" s="43" t="s">
        <v>27</v>
      </c>
      <c r="B65" s="44" t="s">
        <v>51</v>
      </c>
      <c r="C65" s="45"/>
      <c r="D65" s="44" t="s">
        <v>52</v>
      </c>
      <c r="E65" s="46"/>
      <c r="F65" s="46"/>
      <c r="G65" s="45"/>
      <c r="H65" s="47"/>
      <c r="I65" s="48"/>
    </row>
    <row r="66" spans="1:9" ht="38.25" customHeight="1" x14ac:dyDescent="0.2">
      <c r="A66" s="43" t="s">
        <v>27</v>
      </c>
      <c r="B66" s="44"/>
      <c r="C66" s="45"/>
      <c r="D66" s="44" t="s">
        <v>31</v>
      </c>
      <c r="E66" s="46"/>
      <c r="F66" s="46"/>
      <c r="G66" s="45"/>
      <c r="H66" s="47"/>
      <c r="I66" s="48"/>
    </row>
    <row r="67" spans="1:9" ht="25.5" customHeight="1" x14ac:dyDescent="0.2">
      <c r="A67" s="43" t="s">
        <v>27</v>
      </c>
      <c r="B67" s="44"/>
      <c r="C67" s="45"/>
      <c r="D67" s="44" t="s">
        <v>53</v>
      </c>
      <c r="E67" s="46"/>
      <c r="F67" s="46"/>
      <c r="G67" s="45"/>
      <c r="H67" s="47"/>
      <c r="I67" s="48"/>
    </row>
    <row r="68" spans="1:9" ht="25.5" customHeight="1" x14ac:dyDescent="0.2">
      <c r="A68" s="43" t="s">
        <v>27</v>
      </c>
      <c r="B68" s="44"/>
      <c r="C68" s="45"/>
      <c r="D68" s="44" t="s">
        <v>54</v>
      </c>
      <c r="E68" s="46"/>
      <c r="F68" s="46"/>
      <c r="G68" s="45"/>
      <c r="H68" s="47"/>
      <c r="I68" s="48"/>
    </row>
    <row r="69" spans="1:9" ht="51" customHeight="1" x14ac:dyDescent="0.2">
      <c r="A69" s="49" t="s">
        <v>27</v>
      </c>
      <c r="B69" s="50" t="s">
        <v>32</v>
      </c>
      <c r="C69" s="51"/>
      <c r="D69" s="50"/>
      <c r="E69" s="52"/>
      <c r="F69" s="52"/>
      <c r="G69" s="51"/>
      <c r="H69" s="53" t="s">
        <v>55</v>
      </c>
      <c r="I69" s="54"/>
    </row>
    <row r="70" spans="1:9" ht="114.75" customHeight="1" x14ac:dyDescent="0.2">
      <c r="A70" s="55" t="s">
        <v>60</v>
      </c>
      <c r="B70" s="56" t="s">
        <v>48</v>
      </c>
      <c r="C70" s="57"/>
      <c r="D70" s="58" t="s">
        <v>61</v>
      </c>
      <c r="E70" s="59"/>
      <c r="F70" s="59"/>
      <c r="G70" s="60"/>
      <c r="H70" s="61" t="s">
        <v>62</v>
      </c>
      <c r="I70" s="62">
        <v>158637.26</v>
      </c>
    </row>
    <row r="71" spans="1:9" ht="15.75" customHeight="1" x14ac:dyDescent="0.2">
      <c r="A71" s="37" t="s">
        <v>27</v>
      </c>
      <c r="B71" s="38" t="s">
        <v>28</v>
      </c>
      <c r="C71" s="39"/>
      <c r="D71" s="38"/>
      <c r="E71" s="40"/>
      <c r="F71" s="40"/>
      <c r="G71" s="39"/>
      <c r="H71" s="41"/>
      <c r="I71" s="42"/>
    </row>
    <row r="72" spans="1:9" ht="25.5" customHeight="1" x14ac:dyDescent="0.2">
      <c r="A72" s="43" t="s">
        <v>27</v>
      </c>
      <c r="B72" s="44" t="s">
        <v>51</v>
      </c>
      <c r="C72" s="45"/>
      <c r="D72" s="44" t="s">
        <v>52</v>
      </c>
      <c r="E72" s="46"/>
      <c r="F72" s="46"/>
      <c r="G72" s="45"/>
      <c r="H72" s="47"/>
      <c r="I72" s="48"/>
    </row>
    <row r="73" spans="1:9" ht="38.25" customHeight="1" x14ac:dyDescent="0.2">
      <c r="A73" s="43" t="s">
        <v>27</v>
      </c>
      <c r="B73" s="44"/>
      <c r="C73" s="45"/>
      <c r="D73" s="44" t="s">
        <v>31</v>
      </c>
      <c r="E73" s="46"/>
      <c r="F73" s="46"/>
      <c r="G73" s="45"/>
      <c r="H73" s="47"/>
      <c r="I73" s="48"/>
    </row>
    <row r="74" spans="1:9" ht="25.5" customHeight="1" x14ac:dyDescent="0.2">
      <c r="A74" s="43" t="s">
        <v>27</v>
      </c>
      <c r="B74" s="44"/>
      <c r="C74" s="45"/>
      <c r="D74" s="44" t="s">
        <v>53</v>
      </c>
      <c r="E74" s="46"/>
      <c r="F74" s="46"/>
      <c r="G74" s="45"/>
      <c r="H74" s="47"/>
      <c r="I74" s="48"/>
    </row>
    <row r="75" spans="1:9" ht="25.5" customHeight="1" x14ac:dyDescent="0.2">
      <c r="A75" s="43" t="s">
        <v>27</v>
      </c>
      <c r="B75" s="44"/>
      <c r="C75" s="45"/>
      <c r="D75" s="44" t="s">
        <v>54</v>
      </c>
      <c r="E75" s="46"/>
      <c r="F75" s="46"/>
      <c r="G75" s="45"/>
      <c r="H75" s="47"/>
      <c r="I75" s="48"/>
    </row>
    <row r="76" spans="1:9" ht="38.25" customHeight="1" x14ac:dyDescent="0.2">
      <c r="A76" s="49" t="s">
        <v>27</v>
      </c>
      <c r="B76" s="50" t="s">
        <v>32</v>
      </c>
      <c r="C76" s="51"/>
      <c r="D76" s="50"/>
      <c r="E76" s="52"/>
      <c r="F76" s="52"/>
      <c r="G76" s="51"/>
      <c r="H76" s="53" t="s">
        <v>55</v>
      </c>
      <c r="I76" s="54"/>
    </row>
    <row r="77" spans="1:9" ht="115.5" customHeight="1" x14ac:dyDescent="0.2">
      <c r="A77" s="55" t="s">
        <v>63</v>
      </c>
      <c r="B77" s="56" t="s">
        <v>48</v>
      </c>
      <c r="C77" s="57"/>
      <c r="D77" s="58" t="s">
        <v>64</v>
      </c>
      <c r="E77" s="59"/>
      <c r="F77" s="59"/>
      <c r="G77" s="60"/>
      <c r="H77" s="61" t="s">
        <v>65</v>
      </c>
      <c r="I77" s="62">
        <v>153256.68</v>
      </c>
    </row>
    <row r="78" spans="1:9" ht="15.75" customHeight="1" x14ac:dyDescent="0.2">
      <c r="A78" s="37" t="s">
        <v>27</v>
      </c>
      <c r="B78" s="38" t="s">
        <v>28</v>
      </c>
      <c r="C78" s="39"/>
      <c r="D78" s="38"/>
      <c r="E78" s="40"/>
      <c r="F78" s="40"/>
      <c r="G78" s="39"/>
      <c r="H78" s="41"/>
      <c r="I78" s="42"/>
    </row>
    <row r="79" spans="1:9" ht="25.5" customHeight="1" x14ac:dyDescent="0.2">
      <c r="A79" s="43" t="s">
        <v>27</v>
      </c>
      <c r="B79" s="44" t="s">
        <v>51</v>
      </c>
      <c r="C79" s="45"/>
      <c r="D79" s="44" t="s">
        <v>52</v>
      </c>
      <c r="E79" s="46"/>
      <c r="F79" s="46"/>
      <c r="G79" s="45"/>
      <c r="H79" s="47"/>
      <c r="I79" s="48"/>
    </row>
    <row r="80" spans="1:9" ht="38.25" customHeight="1" x14ac:dyDescent="0.2">
      <c r="A80" s="43" t="s">
        <v>27</v>
      </c>
      <c r="B80" s="44"/>
      <c r="C80" s="45"/>
      <c r="D80" s="44" t="s">
        <v>31</v>
      </c>
      <c r="E80" s="46"/>
      <c r="F80" s="46"/>
      <c r="G80" s="45"/>
      <c r="H80" s="47"/>
      <c r="I80" s="48"/>
    </row>
    <row r="81" spans="1:9" ht="25.5" customHeight="1" x14ac:dyDescent="0.2">
      <c r="A81" s="43" t="s">
        <v>27</v>
      </c>
      <c r="B81" s="44"/>
      <c r="C81" s="45"/>
      <c r="D81" s="44" t="s">
        <v>53</v>
      </c>
      <c r="E81" s="46"/>
      <c r="F81" s="46"/>
      <c r="G81" s="45"/>
      <c r="H81" s="47"/>
      <c r="I81" s="48"/>
    </row>
    <row r="82" spans="1:9" ht="25.5" customHeight="1" x14ac:dyDescent="0.2">
      <c r="A82" s="43" t="s">
        <v>27</v>
      </c>
      <c r="B82" s="44"/>
      <c r="C82" s="45"/>
      <c r="D82" s="44" t="s">
        <v>54</v>
      </c>
      <c r="E82" s="46"/>
      <c r="F82" s="46"/>
      <c r="G82" s="45"/>
      <c r="H82" s="47"/>
      <c r="I82" s="48"/>
    </row>
    <row r="83" spans="1:9" ht="66.75" customHeight="1" x14ac:dyDescent="0.2">
      <c r="A83" s="49" t="s">
        <v>27</v>
      </c>
      <c r="B83" s="50" t="s">
        <v>32</v>
      </c>
      <c r="C83" s="51"/>
      <c r="D83" s="50"/>
      <c r="E83" s="52"/>
      <c r="F83" s="52"/>
      <c r="G83" s="51"/>
      <c r="H83" s="53" t="s">
        <v>55</v>
      </c>
      <c r="I83" s="54"/>
    </row>
    <row r="84" spans="1:9" ht="114" customHeight="1" x14ac:dyDescent="0.2">
      <c r="A84" s="55" t="s">
        <v>66</v>
      </c>
      <c r="B84" s="56" t="s">
        <v>67</v>
      </c>
      <c r="C84" s="57"/>
      <c r="D84" s="58" t="s">
        <v>68</v>
      </c>
      <c r="E84" s="59"/>
      <c r="F84" s="59"/>
      <c r="G84" s="60"/>
      <c r="H84" s="61" t="s">
        <v>69</v>
      </c>
      <c r="I84" s="62">
        <v>31374.59</v>
      </c>
    </row>
    <row r="85" spans="1:9" ht="15.75" customHeight="1" x14ac:dyDescent="0.2">
      <c r="A85" s="37" t="s">
        <v>27</v>
      </c>
      <c r="B85" s="38" t="s">
        <v>28</v>
      </c>
      <c r="C85" s="39"/>
      <c r="D85" s="38"/>
      <c r="E85" s="40"/>
      <c r="F85" s="40"/>
      <c r="G85" s="39"/>
      <c r="H85" s="41"/>
      <c r="I85" s="42"/>
    </row>
    <row r="86" spans="1:9" ht="25.5" customHeight="1" x14ac:dyDescent="0.2">
      <c r="A86" s="43" t="s">
        <v>27</v>
      </c>
      <c r="B86" s="44" t="s">
        <v>70</v>
      </c>
      <c r="C86" s="45"/>
      <c r="D86" s="44" t="s">
        <v>30</v>
      </c>
      <c r="E86" s="46"/>
      <c r="F86" s="46"/>
      <c r="G86" s="45"/>
      <c r="H86" s="47"/>
      <c r="I86" s="48"/>
    </row>
    <row r="87" spans="1:9" ht="38.25" customHeight="1" x14ac:dyDescent="0.2">
      <c r="A87" s="43" t="s">
        <v>27</v>
      </c>
      <c r="B87" s="44"/>
      <c r="C87" s="45"/>
      <c r="D87" s="44" t="s">
        <v>31</v>
      </c>
      <c r="E87" s="46"/>
      <c r="F87" s="46"/>
      <c r="G87" s="45"/>
      <c r="H87" s="47"/>
      <c r="I87" s="48"/>
    </row>
    <row r="88" spans="1:9" ht="70.5" customHeight="1" x14ac:dyDescent="0.2">
      <c r="A88" s="49" t="s">
        <v>27</v>
      </c>
      <c r="B88" s="50" t="s">
        <v>32</v>
      </c>
      <c r="C88" s="51"/>
      <c r="D88" s="50"/>
      <c r="E88" s="52"/>
      <c r="F88" s="52"/>
      <c r="G88" s="51"/>
      <c r="H88" s="53" t="s">
        <v>71</v>
      </c>
      <c r="I88" s="54"/>
    </row>
    <row r="89" spans="1:9" ht="99" customHeight="1" x14ac:dyDescent="0.2">
      <c r="A89" s="55" t="s">
        <v>72</v>
      </c>
      <c r="B89" s="56" t="s">
        <v>73</v>
      </c>
      <c r="C89" s="57"/>
      <c r="D89" s="58" t="s">
        <v>74</v>
      </c>
      <c r="E89" s="59"/>
      <c r="F89" s="59"/>
      <c r="G89" s="60"/>
      <c r="H89" s="61" t="s">
        <v>75</v>
      </c>
      <c r="I89" s="62">
        <v>6354.74</v>
      </c>
    </row>
    <row r="90" spans="1:9" ht="38.25" customHeight="1" x14ac:dyDescent="0.2">
      <c r="A90" s="37" t="s">
        <v>27</v>
      </c>
      <c r="B90" s="38" t="s">
        <v>28</v>
      </c>
      <c r="C90" s="39"/>
      <c r="D90" s="38"/>
      <c r="E90" s="40"/>
      <c r="F90" s="40"/>
      <c r="G90" s="39"/>
      <c r="H90" s="41"/>
      <c r="I90" s="42"/>
    </row>
    <row r="91" spans="1:9" ht="33.75" customHeight="1" x14ac:dyDescent="0.2">
      <c r="A91" s="43" t="s">
        <v>27</v>
      </c>
      <c r="B91" s="44" t="s">
        <v>29</v>
      </c>
      <c r="C91" s="45"/>
      <c r="D91" s="44" t="s">
        <v>76</v>
      </c>
      <c r="E91" s="46"/>
      <c r="F91" s="46"/>
      <c r="G91" s="45"/>
      <c r="H91" s="47"/>
      <c r="I91" s="48"/>
    </row>
    <row r="92" spans="1:9" ht="15.75" customHeight="1" x14ac:dyDescent="0.2">
      <c r="A92" s="43" t="s">
        <v>27</v>
      </c>
      <c r="B92" s="44"/>
      <c r="C92" s="45"/>
      <c r="D92" s="44" t="s">
        <v>31</v>
      </c>
      <c r="E92" s="46"/>
      <c r="F92" s="46"/>
      <c r="G92" s="45"/>
      <c r="H92" s="47"/>
      <c r="I92" s="48"/>
    </row>
    <row r="93" spans="1:9" ht="25.5" customHeight="1" x14ac:dyDescent="0.2">
      <c r="A93" s="49" t="s">
        <v>27</v>
      </c>
      <c r="B93" s="50" t="s">
        <v>32</v>
      </c>
      <c r="C93" s="51"/>
      <c r="D93" s="50"/>
      <c r="E93" s="52"/>
      <c r="F93" s="52"/>
      <c r="G93" s="51"/>
      <c r="H93" s="53" t="s">
        <v>77</v>
      </c>
      <c r="I93" s="54"/>
    </row>
    <row r="94" spans="1:9" ht="38.25" customHeight="1" x14ac:dyDescent="0.2">
      <c r="A94" s="49" t="s">
        <v>78</v>
      </c>
      <c r="B94" s="66" t="s">
        <v>79</v>
      </c>
      <c r="C94" s="67"/>
      <c r="D94" s="66"/>
      <c r="E94" s="68"/>
      <c r="F94" s="68"/>
      <c r="G94" s="67"/>
      <c r="H94" s="69"/>
      <c r="I94" s="70">
        <v>788540.04</v>
      </c>
    </row>
    <row r="95" spans="1:9" ht="25.5" customHeight="1" x14ac:dyDescent="0.2">
      <c r="A95" s="71" t="s">
        <v>80</v>
      </c>
      <c r="B95" s="72" t="s">
        <v>81</v>
      </c>
      <c r="C95" s="73"/>
      <c r="D95" s="72"/>
      <c r="E95" s="74"/>
      <c r="F95" s="74"/>
      <c r="G95" s="73"/>
      <c r="H95" s="75" t="s">
        <v>82</v>
      </c>
      <c r="I95" s="76">
        <v>78854</v>
      </c>
    </row>
    <row r="96" spans="1:9" ht="25.5" customHeight="1" x14ac:dyDescent="0.2">
      <c r="A96" s="71" t="s">
        <v>83</v>
      </c>
      <c r="B96" s="72" t="s">
        <v>84</v>
      </c>
      <c r="C96" s="73"/>
      <c r="D96" s="72"/>
      <c r="E96" s="74"/>
      <c r="F96" s="74"/>
      <c r="G96" s="73"/>
      <c r="H96" s="75" t="s">
        <v>85</v>
      </c>
      <c r="I96" s="76">
        <v>76024</v>
      </c>
    </row>
    <row r="97" spans="1:256" ht="24" customHeight="1" x14ac:dyDescent="0.2">
      <c r="A97" s="71" t="s">
        <v>86</v>
      </c>
      <c r="B97" s="72" t="s">
        <v>87</v>
      </c>
      <c r="C97" s="73"/>
      <c r="D97" s="72"/>
      <c r="E97" s="74"/>
      <c r="F97" s="74"/>
      <c r="G97" s="73"/>
      <c r="H97" s="75" t="s">
        <v>85</v>
      </c>
      <c r="I97" s="76">
        <v>138853.76999999999</v>
      </c>
    </row>
    <row r="98" spans="1:256" ht="33.75" customHeight="1" x14ac:dyDescent="0.2">
      <c r="A98" s="71" t="s">
        <v>88</v>
      </c>
      <c r="B98" s="72" t="s">
        <v>89</v>
      </c>
      <c r="C98" s="73"/>
      <c r="D98" s="72"/>
      <c r="E98" s="74"/>
      <c r="F98" s="74"/>
      <c r="G98" s="73"/>
      <c r="H98" s="75" t="s">
        <v>85</v>
      </c>
      <c r="I98" s="76">
        <v>27118.639999999999</v>
      </c>
    </row>
    <row r="99" spans="1:256" ht="20.25" customHeight="1" x14ac:dyDescent="0.2">
      <c r="A99" s="71" t="s">
        <v>90</v>
      </c>
      <c r="B99" s="72" t="s">
        <v>91</v>
      </c>
      <c r="C99" s="73"/>
      <c r="D99" s="72"/>
      <c r="E99" s="74"/>
      <c r="F99" s="74"/>
      <c r="G99" s="73"/>
      <c r="H99" s="75" t="s">
        <v>92</v>
      </c>
      <c r="I99" s="76">
        <v>1109390.45</v>
      </c>
    </row>
    <row r="100" spans="1:256" ht="15.75" customHeight="1" x14ac:dyDescent="0.2">
      <c r="A100" s="71" t="s">
        <v>93</v>
      </c>
      <c r="B100" s="72" t="s">
        <v>94</v>
      </c>
      <c r="C100" s="73"/>
      <c r="D100" s="72"/>
      <c r="E100" s="74"/>
      <c r="F100" s="74"/>
      <c r="G100" s="73"/>
      <c r="H100" s="75" t="s">
        <v>95</v>
      </c>
      <c r="I100" s="76">
        <v>199690.28</v>
      </c>
    </row>
    <row r="101" spans="1:256" ht="25.5" customHeight="1" x14ac:dyDescent="0.2">
      <c r="A101" s="71" t="s">
        <v>96</v>
      </c>
      <c r="B101" s="77" t="s">
        <v>97</v>
      </c>
      <c r="C101" s="78"/>
      <c r="D101" s="77"/>
      <c r="E101" s="79"/>
      <c r="F101" s="79"/>
      <c r="G101" s="78"/>
      <c r="H101" s="80" t="s">
        <v>98</v>
      </c>
      <c r="I101" s="81">
        <v>1309080.73</v>
      </c>
    </row>
    <row r="103" spans="1:256" ht="12.75" customHeight="1" x14ac:dyDescent="0.25">
      <c r="A103" s="4" t="s">
        <v>99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  <c r="IH103" s="4"/>
      <c r="II103" s="4"/>
      <c r="IJ103" s="4"/>
      <c r="IK103" s="4"/>
      <c r="IL103" s="4"/>
      <c r="IM103" s="4"/>
      <c r="IN103" s="4"/>
      <c r="IO103" s="4"/>
      <c r="IP103" s="4"/>
      <c r="IQ103" s="4"/>
      <c r="IR103" s="4"/>
      <c r="IS103" s="4"/>
      <c r="IT103" s="4"/>
      <c r="IU103" s="4"/>
      <c r="IV103" s="4"/>
    </row>
    <row r="104" spans="1:256" ht="13.5" customHeight="1" x14ac:dyDescent="0.25">
      <c r="A104" s="4" t="s">
        <v>100</v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  <c r="IE104" s="4"/>
      <c r="IF104" s="4"/>
      <c r="IG104" s="4"/>
      <c r="IH104" s="4"/>
      <c r="II104" s="4"/>
      <c r="IJ104" s="4"/>
      <c r="IK104" s="4"/>
      <c r="IL104" s="4"/>
      <c r="IM104" s="4"/>
      <c r="IN104" s="4"/>
      <c r="IO104" s="4"/>
      <c r="IP104" s="4"/>
      <c r="IQ104" s="4"/>
      <c r="IR104" s="4"/>
      <c r="IS104" s="4"/>
      <c r="IT104" s="4"/>
      <c r="IU104" s="4"/>
      <c r="IV104" s="4"/>
    </row>
    <row r="105" spans="1:256" ht="18" customHeight="1" x14ac:dyDescent="0.25">
      <c r="A105" s="4" t="s">
        <v>101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  <c r="IE105" s="4"/>
      <c r="IF105" s="4"/>
      <c r="IG105" s="4"/>
      <c r="IH105" s="4"/>
      <c r="II105" s="4"/>
      <c r="IJ105" s="4"/>
      <c r="IK105" s="4"/>
      <c r="IL105" s="4"/>
      <c r="IM105" s="4"/>
      <c r="IN105" s="4"/>
      <c r="IO105" s="4"/>
      <c r="IP105" s="4"/>
      <c r="IQ105" s="4"/>
      <c r="IR105" s="4"/>
      <c r="IS105" s="4"/>
      <c r="IT105" s="4"/>
      <c r="IU105" s="4"/>
      <c r="IV105" s="4"/>
    </row>
    <row r="106" spans="1:256" ht="18.75" customHeight="1" x14ac:dyDescent="0.25">
      <c r="A106" s="5" t="s">
        <v>102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  <c r="IE106" s="4"/>
      <c r="IF106" s="4"/>
      <c r="IG106" s="4"/>
      <c r="IH106" s="4"/>
      <c r="II106" s="4"/>
      <c r="IJ106" s="4"/>
      <c r="IK106" s="4"/>
      <c r="IL106" s="4"/>
      <c r="IM106" s="4"/>
      <c r="IN106" s="4"/>
      <c r="IO106" s="4"/>
      <c r="IP106" s="4"/>
      <c r="IQ106" s="4"/>
      <c r="IR106" s="4"/>
      <c r="IS106" s="4"/>
      <c r="IT106" s="4"/>
      <c r="IU106" s="4"/>
      <c r="IV106" s="4"/>
    </row>
    <row r="107" spans="1:256" ht="17.25" customHeight="1" x14ac:dyDescent="0.25">
      <c r="A107" s="4" t="s">
        <v>103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  <c r="IG107" s="4"/>
      <c r="IH107" s="4"/>
      <c r="II107" s="4"/>
      <c r="IJ107" s="4"/>
      <c r="IK107" s="4"/>
      <c r="IL107" s="4"/>
      <c r="IM107" s="4"/>
      <c r="IN107" s="4"/>
      <c r="IO107" s="4"/>
      <c r="IP107" s="4"/>
      <c r="IQ107" s="4"/>
      <c r="IR107" s="4"/>
      <c r="IS107" s="4"/>
      <c r="IT107" s="4"/>
      <c r="IU107" s="4"/>
      <c r="IV107" s="4"/>
    </row>
  </sheetData>
  <mergeCells count="165">
    <mergeCell ref="B99:C99"/>
    <mergeCell ref="D99:G99"/>
    <mergeCell ref="B100:C100"/>
    <mergeCell ref="D100:G100"/>
    <mergeCell ref="B101:C101"/>
    <mergeCell ref="D101:G101"/>
    <mergeCell ref="B96:C96"/>
    <mergeCell ref="D96:G96"/>
    <mergeCell ref="B97:C97"/>
    <mergeCell ref="D97:G97"/>
    <mergeCell ref="B98:C98"/>
    <mergeCell ref="D98:G98"/>
    <mergeCell ref="B93:C93"/>
    <mergeCell ref="D93:G93"/>
    <mergeCell ref="B94:C94"/>
    <mergeCell ref="D94:G94"/>
    <mergeCell ref="B95:C95"/>
    <mergeCell ref="D95:G95"/>
    <mergeCell ref="B90:C90"/>
    <mergeCell ref="D90:G90"/>
    <mergeCell ref="B91:C91"/>
    <mergeCell ref="D91:G91"/>
    <mergeCell ref="B92:C92"/>
    <mergeCell ref="D92:G92"/>
    <mergeCell ref="B87:C87"/>
    <mergeCell ref="D87:G87"/>
    <mergeCell ref="B88:C88"/>
    <mergeCell ref="D88:G88"/>
    <mergeCell ref="B89:C89"/>
    <mergeCell ref="D89:G89"/>
    <mergeCell ref="B84:C84"/>
    <mergeCell ref="D84:G84"/>
    <mergeCell ref="B85:C85"/>
    <mergeCell ref="D85:G85"/>
    <mergeCell ref="B86:C86"/>
    <mergeCell ref="D86:G86"/>
    <mergeCell ref="B81:C81"/>
    <mergeCell ref="D81:G81"/>
    <mergeCell ref="B82:C82"/>
    <mergeCell ref="D82:G82"/>
    <mergeCell ref="B83:C83"/>
    <mergeCell ref="D83:G83"/>
    <mergeCell ref="B78:C78"/>
    <mergeCell ref="D78:G78"/>
    <mergeCell ref="B79:C79"/>
    <mergeCell ref="D79:G79"/>
    <mergeCell ref="B80:C80"/>
    <mergeCell ref="D80:G80"/>
    <mergeCell ref="B75:C75"/>
    <mergeCell ref="D75:G75"/>
    <mergeCell ref="B76:C76"/>
    <mergeCell ref="D76:G76"/>
    <mergeCell ref="B77:C77"/>
    <mergeCell ref="D77:G77"/>
    <mergeCell ref="B72:C72"/>
    <mergeCell ref="D72:G72"/>
    <mergeCell ref="B73:C73"/>
    <mergeCell ref="D73:G73"/>
    <mergeCell ref="B74:C74"/>
    <mergeCell ref="D74:G74"/>
    <mergeCell ref="B69:C69"/>
    <mergeCell ref="D69:G69"/>
    <mergeCell ref="B70:C70"/>
    <mergeCell ref="D70:G70"/>
    <mergeCell ref="B71:C71"/>
    <mergeCell ref="D71:G71"/>
    <mergeCell ref="B66:C66"/>
    <mergeCell ref="D66:G66"/>
    <mergeCell ref="B67:C67"/>
    <mergeCell ref="D67:G67"/>
    <mergeCell ref="B68:C68"/>
    <mergeCell ref="D68:G68"/>
    <mergeCell ref="H62:H63"/>
    <mergeCell ref="I62:I63"/>
    <mergeCell ref="B64:C64"/>
    <mergeCell ref="D64:G64"/>
    <mergeCell ref="B65:C65"/>
    <mergeCell ref="D65:G65"/>
    <mergeCell ref="B60:C60"/>
    <mergeCell ref="D60:G60"/>
    <mergeCell ref="B61:C61"/>
    <mergeCell ref="D61:G61"/>
    <mergeCell ref="A62:A63"/>
    <mergeCell ref="B62:C63"/>
    <mergeCell ref="D62:G63"/>
    <mergeCell ref="B57:C57"/>
    <mergeCell ref="D57:G57"/>
    <mergeCell ref="B58:C58"/>
    <mergeCell ref="D58:G58"/>
    <mergeCell ref="B59:C59"/>
    <mergeCell ref="D59:G59"/>
    <mergeCell ref="B54:C54"/>
    <mergeCell ref="D54:G54"/>
    <mergeCell ref="B55:C55"/>
    <mergeCell ref="D55:G55"/>
    <mergeCell ref="B56:C56"/>
    <mergeCell ref="D56:G56"/>
    <mergeCell ref="B51:C51"/>
    <mergeCell ref="D51:G51"/>
    <mergeCell ref="B52:C52"/>
    <mergeCell ref="D52:G52"/>
    <mergeCell ref="B53:C53"/>
    <mergeCell ref="D53:G53"/>
    <mergeCell ref="H47:H48"/>
    <mergeCell ref="I47:I48"/>
    <mergeCell ref="B49:C49"/>
    <mergeCell ref="D49:G49"/>
    <mergeCell ref="B50:C50"/>
    <mergeCell ref="D50:G50"/>
    <mergeCell ref="B45:C45"/>
    <mergeCell ref="D45:G45"/>
    <mergeCell ref="B46:C46"/>
    <mergeCell ref="D46:G46"/>
    <mergeCell ref="A47:A48"/>
    <mergeCell ref="B47:C48"/>
    <mergeCell ref="D47:G48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A19:I19"/>
    <mergeCell ref="A21:I21"/>
    <mergeCell ref="A23:I23"/>
    <mergeCell ref="B25:C25"/>
    <mergeCell ref="D25:G25"/>
    <mergeCell ref="B26:C26"/>
    <mergeCell ref="D26:G26"/>
    <mergeCell ref="C1:I1"/>
    <mergeCell ref="A10:I10"/>
    <mergeCell ref="A11:I11"/>
    <mergeCell ref="A13:I13"/>
    <mergeCell ref="A15:I15"/>
    <mergeCell ref="A17:I17"/>
  </mergeCells>
  <pageMargins left="0.11811023622047245" right="0.19685039370078741" top="0.27559055118110237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новая-МОУ "Гимназия 89"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Golah Ol'ga Ivanovna</dc:creator>
  <cp:lastModifiedBy>Golah Ol'ga Ivanovna</cp:lastModifiedBy>
  <dcterms:created xsi:type="dcterms:W3CDTF">2018-05-17T05:29:45Z</dcterms:created>
  <dcterms:modified xsi:type="dcterms:W3CDTF">2018-05-17T05:30:18Z</dcterms:modified>
</cp:coreProperties>
</file>