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1173-Чечнева О.М." sheetId="1" r:id="rId1"/>
  </sheets>
  <calcPr calcId="145621"/>
</workbook>
</file>

<file path=xl/calcChain.xml><?xml version="1.0" encoding="utf-8"?>
<calcChain xmlns="http://schemas.openxmlformats.org/spreadsheetml/2006/main">
  <c r="H8" i="1" l="1"/>
</calcChain>
</file>

<file path=xl/sharedStrings.xml><?xml version="1.0" encoding="utf-8"?>
<sst xmlns="http://schemas.openxmlformats.org/spreadsheetml/2006/main" count="91" uniqueCount="69">
  <si>
    <t xml:space="preserve">   Приложение  № _____ к договору № _______ от "____"_________________ 2018г. </t>
  </si>
  <si>
    <t xml:space="preserve">Заказчик:        </t>
  </si>
  <si>
    <t>Подрядчик:</t>
  </si>
  <si>
    <t xml:space="preserve">Первый заместитель </t>
  </si>
  <si>
    <t>Директор</t>
  </si>
  <si>
    <t>генерального директора ЗАО "СПГЭС"</t>
  </si>
  <si>
    <t xml:space="preserve">ООО «ГорЭнергоСервис»                                                                                                                                                                           </t>
  </si>
  <si>
    <t>_____________Е.Н.Стрелин</t>
  </si>
  <si>
    <t>_____________А.Н.Куликов</t>
  </si>
  <si>
    <t>"___"  ____________  2018г.</t>
  </si>
  <si>
    <t>Смета №</t>
  </si>
  <si>
    <t>на рабочую документацию</t>
  </si>
  <si>
    <t xml:space="preserve"> Установка шкафа  ШРС-1-54(1шт)   по ул.Парковая, 42. ТП 1173.</t>
  </si>
  <si>
    <t>Монтаж  КЛ-0,4кВ,  от  РУ-0,4кВ ТП 1173  до ШРС   по ул.Парковая, 42.</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</si>
  <si>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</si>
  <si>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</si>
  <si>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</si>
  <si>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</si>
  <si>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</si>
  <si>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</si>
  <si>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ШРС 1-54-1 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</si>
  <si>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Стек=0,04484087(млн.руб)
Сбаз=0,04484087/5,49*1=0.008167736(млн.руб);</t>
  </si>
  <si>
    <t>C * (Aкрайнее / Скрайнее) * Кст * Ктек
0.008167736 млн.руб * (0.018 / 0.2) * 1 * 3.83 * 0.85</t>
  </si>
  <si>
    <t/>
  </si>
  <si>
    <t>Коэффициенты</t>
  </si>
  <si>
    <t>Стадия: Рабочий проект</t>
  </si>
  <si>
    <t>Кст = 1</t>
  </si>
  <si>
    <t>Ктек = 3.83
Письмо Минстроя России от 04.04.2018 №13606-ХМ/09</t>
  </si>
  <si>
    <t>Разделы документации</t>
  </si>
  <si>
    <t>(75.0% + 10.0%)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</si>
  <si>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</si>
  <si>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</si>
  <si>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Х=205 (м) 
Количество = 1</t>
  </si>
  <si>
    <t>(A + B * Xзад) * Количество * Кст * Ктек * K2 * (1 + дроб.ч. K1)
(7763 руб + 42 руб * 205) * 1 * 0.6 * 3.83 * 1.4 * (1 + 0.1) * 0.905</t>
  </si>
  <si>
    <t>Стадия: Рабочая документация</t>
  </si>
  <si>
    <t>Кст = 0.6</t>
  </si>
  <si>
    <t>K1 = 1.1
Глава 2.8, п.2.8.1.1</t>
  </si>
  <si>
    <t>K2 = 1.4
Глава 2.8, п.2.8.1.1</t>
  </si>
  <si>
    <t>(24.5% + 23.5% + 2.5% + 17.0% + 8.0% + 5.0% + 10.0%) = 90.5%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</si>
  <si>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</si>
  <si>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</si>
  <si>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</si>
  <si>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</si>
  <si>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</si>
  <si>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</si>
  <si>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</si>
  <si>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</si>
  <si>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</si>
  <si>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</si>
  <si>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</si>
  <si>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</si>
  <si>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</si>
  <si>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</si>
  <si>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</si>
  <si>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</si>
  <si>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</si>
  <si>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</si>
  <si>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</si>
  <si>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</si>
  <si>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</si>
  <si>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18% от п.8</t>
  </si>
  <si>
    <t>10</t>
  </si>
  <si>
    <t>Всего по смете:</t>
  </si>
  <si>
    <t>Сумма от п.8-9</t>
  </si>
  <si>
    <t>Составил:</t>
  </si>
  <si>
    <t>Ведущий инженер-сметчик ООО "ГЭС"</t>
  </si>
  <si>
    <t>ГолахО.И.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</si>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</sst>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1"/>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8">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0" applyNumberFormat="1" applyFont="1" applyAlignment="1">
      <alignment horizontal="center"/>
    </xf>
    <xf numFmtId="0" fontId="8" fillId="0" borderId="0" xfId="1" applyFont="1" applyAlignment="1">
      <alignment horizontal="center" vertical="top" wrapText="1"/>
    </xf>
    <xf numFmtId="0" fontId="8" fillId="0" borderId="0" xfId="1" applyFont="1" applyAlignment="1"/>
    <xf numFmtId="0" fontId="8" fillId="0" borderId="0" xfId="1" applyFont="1" applyAlignment="1">
      <alignment horizontal="center" vertical="center" wrapText="1"/>
    </xf>
    <xf numFmtId="0" fontId="9" fillId="0" borderId="1" xfId="0" applyNumberFormat="1" applyFont="1" applyBorder="1" applyAlignment="1">
      <alignment horizontal="center" vertical="top"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10" fillId="0" borderId="8" xfId="0" applyNumberFormat="1" applyFont="1" applyBorder="1" applyAlignment="1">
      <alignment horizontal="right" vertical="top" wrapText="1"/>
    </xf>
    <xf numFmtId="0" fontId="10" fillId="0" borderId="9" xfId="0" applyNumberFormat="1" applyFont="1" applyBorder="1" applyAlignment="1">
      <alignment horizontal="left" vertical="top" wrapText="1"/>
    </xf>
    <xf numFmtId="0" fontId="10"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10" fillId="0" borderId="12" xfId="0" applyNumberFormat="1" applyFont="1" applyBorder="1" applyAlignment="1">
      <alignment horizontal="right" vertical="top" wrapText="1"/>
    </xf>
    <xf numFmtId="0" fontId="10" fillId="0" borderId="13" xfId="0" applyNumberFormat="1" applyFont="1" applyBorder="1" applyAlignment="1">
      <alignment horizontal="left" vertical="top" wrapText="1"/>
    </xf>
    <xf numFmtId="0" fontId="10" fillId="0" borderId="14" xfId="0" applyNumberFormat="1" applyFont="1" applyBorder="1" applyAlignment="1">
      <alignment horizontal="left" vertical="top" wrapText="1"/>
    </xf>
    <xf numFmtId="0" fontId="10" fillId="0" borderId="15" xfId="0" applyNumberFormat="1" applyFont="1" applyBorder="1" applyAlignment="1">
      <alignment horizontal="left" vertical="top" wrapText="1"/>
    </xf>
    <xf numFmtId="0" fontId="10" fillId="0" borderId="12" xfId="0" applyNumberFormat="1" applyFont="1" applyBorder="1" applyAlignment="1">
      <alignment horizontal="left" vertical="top" wrapText="1"/>
    </xf>
    <xf numFmtId="0" fontId="10" fillId="0" borderId="12" xfId="0" applyNumberFormat="1" applyFont="1" applyBorder="1" applyAlignment="1">
      <alignment horizontal="right" vertical="top" wrapText="1"/>
    </xf>
    <xf numFmtId="49" fontId="10"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10"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10" fillId="0" borderId="24" xfId="0" applyNumberFormat="1" applyFont="1" applyBorder="1" applyAlignment="1">
      <alignment horizontal="right" vertical="top" wrapText="1"/>
    </xf>
    <xf numFmtId="0" fontId="10" fillId="0" borderId="25" xfId="0" applyNumberFormat="1" applyFont="1" applyBorder="1" applyAlignment="1">
      <alignment horizontal="left" vertical="top" wrapText="1"/>
    </xf>
    <xf numFmtId="0" fontId="10"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10" fillId="0" borderId="21" xfId="0" applyNumberFormat="1" applyFont="1" applyBorder="1" applyAlignment="1">
      <alignment horizontal="left" vertical="top" wrapText="1"/>
    </xf>
    <xf numFmtId="0" fontId="10" fillId="0" borderId="22" xfId="0" applyNumberFormat="1" applyFont="1" applyBorder="1" applyAlignment="1">
      <alignment horizontal="left" vertical="top" wrapText="1"/>
    </xf>
    <xf numFmtId="0" fontId="10" fillId="0" borderId="23" xfId="0" applyNumberFormat="1" applyFont="1" applyBorder="1" applyAlignment="1">
      <alignment horizontal="left" vertical="top" wrapText="1"/>
    </xf>
    <xf numFmtId="0" fontId="10" fillId="0" borderId="20" xfId="0" applyNumberFormat="1" applyFont="1" applyBorder="1" applyAlignment="1">
      <alignment horizontal="left" vertical="top" wrapText="1"/>
    </xf>
    <xf numFmtId="4" fontId="10" fillId="0" borderId="20" xfId="0" applyNumberFormat="1" applyFont="1" applyBorder="1" applyAlignment="1">
      <alignment horizontal="right" vertical="top" wrapText="1"/>
    </xf>
    <xf numFmtId="49" fontId="10"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10" fillId="0" borderId="28" xfId="0" applyNumberFormat="1" applyFont="1" applyBorder="1" applyAlignment="1">
      <alignment horizontal="left" vertical="top" wrapText="1"/>
    </xf>
    <xf numFmtId="0" fontId="10" fillId="0" borderId="29" xfId="0" applyNumberFormat="1" applyFont="1" applyBorder="1" applyAlignment="1">
      <alignment horizontal="left" vertical="top" wrapText="1"/>
    </xf>
    <xf numFmtId="0" fontId="10" fillId="0" borderId="30" xfId="0" applyNumberFormat="1" applyFont="1" applyBorder="1" applyAlignment="1">
      <alignment horizontal="left" vertical="top" wrapText="1"/>
    </xf>
    <xf numFmtId="0" fontId="10" fillId="0" borderId="27" xfId="0" applyNumberFormat="1" applyFont="1" applyBorder="1" applyAlignment="1">
      <alignment horizontal="left" vertical="top" wrapText="1"/>
    </xf>
    <xf numFmtId="4" fontId="10"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9"/>
  <sheetViews>
    <sheetView tabSelected="1" topLeftCell="A31" zoomScaleNormal="100" workbookViewId="0">
      <selection activeCell="I42" sqref="I42"/>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s="4" customFormat="1" ht="15.75" x14ac:dyDescent="0.25">
      <c r="A3" s="4" t="s">
        <v>1</v>
      </c>
      <c r="H3" s="4" t="s">
        <v>2</v>
      </c>
    </row>
    <row r="4" spans="1:256" s="4" customFormat="1" ht="15.75" x14ac:dyDescent="0.25">
      <c r="A4" s="4" t="s">
        <v>3</v>
      </c>
      <c r="H4" s="4" t="s">
        <v>4</v>
      </c>
    </row>
    <row r="5" spans="1:256" s="4" customFormat="1" ht="15.75" x14ac:dyDescent="0.25">
      <c r="A5" s="4" t="s">
        <v>5</v>
      </c>
      <c r="H5" s="4" t="s">
        <v>6</v>
      </c>
    </row>
    <row r="6" spans="1:256" s="4" customFormat="1" ht="15.75" x14ac:dyDescent="0.25"/>
    <row r="7" spans="1:256" s="4" customFormat="1" ht="15.75" x14ac:dyDescent="0.25">
      <c r="A7" s="5" t="s">
        <v>7</v>
      </c>
      <c r="H7" s="5" t="s">
        <v>8</v>
      </c>
    </row>
    <row r="8" spans="1:256" s="4" customFormat="1" ht="15.75" x14ac:dyDescent="0.25">
      <c r="A8" s="5" t="s">
        <v>9</v>
      </c>
      <c r="H8" s="6" t="str">
        <f>A8</f>
        <v>"___"  ____________  2018г.</v>
      </c>
      <c r="I8" s="7"/>
    </row>
    <row r="9" spans="1:256" s="4" customFormat="1" ht="11.25" customHeight="1" x14ac:dyDescent="0.25">
      <c r="A9" s="5"/>
      <c r="D9" s="6"/>
      <c r="E9" s="7"/>
    </row>
    <row r="10" spans="1:256" ht="15.75" x14ac:dyDescent="0.2">
      <c r="A10" s="8" t="s">
        <v>10</v>
      </c>
      <c r="B10" s="8"/>
      <c r="C10" s="8"/>
      <c r="D10" s="8"/>
      <c r="E10" s="8"/>
      <c r="F10" s="8"/>
      <c r="G10" s="8"/>
      <c r="H10" s="8"/>
      <c r="I10" s="8"/>
    </row>
    <row r="11" spans="1:256" ht="15.75" customHeight="1" x14ac:dyDescent="0.2">
      <c r="A11" s="9" t="s">
        <v>11</v>
      </c>
      <c r="B11" s="10"/>
      <c r="C11" s="10"/>
      <c r="D11" s="10"/>
      <c r="E11" s="10"/>
      <c r="F11" s="10"/>
      <c r="G11" s="10"/>
      <c r="H11" s="10"/>
      <c r="I11" s="10"/>
    </row>
    <row r="12" spans="1:256" x14ac:dyDescent="0.2">
      <c r="A12" s="11"/>
      <c r="B12" s="12"/>
      <c r="C12" s="13"/>
      <c r="D12" s="13"/>
      <c r="E12" s="13"/>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row>
    <row r="13" spans="1:256" ht="15" x14ac:dyDescent="0.25">
      <c r="A13" s="14" t="s">
        <v>12</v>
      </c>
      <c r="B13" s="14"/>
      <c r="C13" s="14"/>
      <c r="D13" s="14"/>
      <c r="E13" s="14"/>
      <c r="F13" s="14"/>
      <c r="G13" s="14"/>
      <c r="H13" s="14"/>
      <c r="I13" s="14"/>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c r="IT13" s="12"/>
      <c r="IU13" s="12"/>
      <c r="IV13" s="12"/>
    </row>
    <row r="14" spans="1:256" x14ac:dyDescent="0.2">
      <c r="A14" s="11"/>
      <c r="B14" s="12"/>
      <c r="C14" s="13"/>
      <c r="D14" s="13"/>
      <c r="E14" s="13"/>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row>
    <row r="15" spans="1:256" ht="29.25" customHeight="1" x14ac:dyDescent="0.25">
      <c r="A15" s="15" t="s">
        <v>13</v>
      </c>
      <c r="B15" s="15"/>
      <c r="C15" s="15"/>
      <c r="D15" s="15"/>
      <c r="E15" s="15"/>
      <c r="F15" s="15"/>
      <c r="G15" s="15"/>
      <c r="H15" s="15"/>
      <c r="I15" s="15"/>
      <c r="J15" s="16"/>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c r="IT15" s="12"/>
      <c r="IU15" s="12"/>
      <c r="IV15" s="12"/>
    </row>
    <row r="16" spans="1:256" ht="9.75" customHeight="1" x14ac:dyDescent="0.25">
      <c r="A16" s="17"/>
      <c r="B16" s="17"/>
      <c r="C16" s="17"/>
      <c r="D16" s="17"/>
      <c r="E16" s="17"/>
      <c r="F16" s="17"/>
      <c r="G16" s="17"/>
      <c r="H16" s="17"/>
      <c r="I16" s="17"/>
      <c r="J16" s="16"/>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c r="IV16" s="12"/>
    </row>
    <row r="17" spans="1:9" ht="97.5" customHeight="1" x14ac:dyDescent="0.2">
      <c r="A17" s="18" t="s">
        <v>14</v>
      </c>
      <c r="B17" s="19" t="s">
        <v>15</v>
      </c>
      <c r="C17" s="20"/>
      <c r="D17" s="19" t="s">
        <v>16</v>
      </c>
      <c r="E17" s="21"/>
      <c r="F17" s="21"/>
      <c r="G17" s="20"/>
      <c r="H17" s="22" t="s">
        <v>17</v>
      </c>
      <c r="I17" s="18" t="s">
        <v>18</v>
      </c>
    </row>
    <row r="18" spans="1:9" ht="12.75" customHeight="1" x14ac:dyDescent="0.2">
      <c r="A18" s="23" t="s">
        <v>19</v>
      </c>
      <c r="B18" s="24">
        <v>2</v>
      </c>
      <c r="C18" s="25"/>
      <c r="D18" s="24">
        <v>3</v>
      </c>
      <c r="E18" s="26"/>
      <c r="F18" s="26"/>
      <c r="G18" s="25"/>
      <c r="H18" s="27">
        <v>4</v>
      </c>
      <c r="I18" s="27">
        <v>5</v>
      </c>
    </row>
    <row r="19" spans="1:9" ht="145.35" customHeight="1" x14ac:dyDescent="0.2">
      <c r="A19" s="28" t="s">
        <v>19</v>
      </c>
      <c r="B19" s="29" t="s">
        <v>20</v>
      </c>
      <c r="C19" s="30"/>
      <c r="D19" s="31" t="s">
        <v>21</v>
      </c>
      <c r="E19" s="32"/>
      <c r="F19" s="32"/>
      <c r="G19" s="33"/>
      <c r="H19" s="34" t="s">
        <v>22</v>
      </c>
      <c r="I19" s="35">
        <v>2393.11</v>
      </c>
    </row>
    <row r="20" spans="1:9" ht="15.75" customHeight="1" x14ac:dyDescent="0.2">
      <c r="A20" s="36" t="s">
        <v>23</v>
      </c>
      <c r="B20" s="37" t="s">
        <v>24</v>
      </c>
      <c r="C20" s="38"/>
      <c r="D20" s="37"/>
      <c r="E20" s="39"/>
      <c r="F20" s="39"/>
      <c r="G20" s="38"/>
      <c r="H20" s="40"/>
      <c r="I20" s="41"/>
    </row>
    <row r="21" spans="1:9" ht="12.75" customHeight="1" x14ac:dyDescent="0.2">
      <c r="A21" s="42" t="s">
        <v>23</v>
      </c>
      <c r="B21" s="43" t="s">
        <v>25</v>
      </c>
      <c r="C21" s="44"/>
      <c r="D21" s="43" t="s">
        <v>26</v>
      </c>
      <c r="E21" s="45"/>
      <c r="F21" s="45"/>
      <c r="G21" s="44"/>
      <c r="H21" s="46"/>
      <c r="I21" s="47"/>
    </row>
    <row r="22" spans="1:9" ht="38.25" customHeight="1" x14ac:dyDescent="0.2">
      <c r="A22" s="42" t="s">
        <v>23</v>
      </c>
      <c r="B22" s="43"/>
      <c r="C22" s="44"/>
      <c r="D22" s="43" t="s">
        <v>27</v>
      </c>
      <c r="E22" s="45"/>
      <c r="F22" s="45"/>
      <c r="G22" s="44"/>
      <c r="H22" s="46"/>
      <c r="I22" s="47"/>
    </row>
    <row r="23" spans="1:9" ht="25.5" customHeight="1" x14ac:dyDescent="0.2">
      <c r="A23" s="48" t="s">
        <v>23</v>
      </c>
      <c r="B23" s="49" t="s">
        <v>28</v>
      </c>
      <c r="C23" s="50"/>
      <c r="D23" s="49"/>
      <c r="E23" s="51"/>
      <c r="F23" s="51"/>
      <c r="G23" s="50"/>
      <c r="H23" s="52" t="s">
        <v>29</v>
      </c>
      <c r="I23" s="53"/>
    </row>
    <row r="24" spans="1:9" ht="107.1" customHeight="1" x14ac:dyDescent="0.2">
      <c r="A24" s="54" t="s">
        <v>30</v>
      </c>
      <c r="B24" s="55" t="s">
        <v>31</v>
      </c>
      <c r="C24" s="56"/>
      <c r="D24" s="57" t="s">
        <v>32</v>
      </c>
      <c r="E24" s="58"/>
      <c r="F24" s="58"/>
      <c r="G24" s="59"/>
      <c r="H24" s="60" t="s">
        <v>33</v>
      </c>
      <c r="I24" s="61">
        <v>52438.18</v>
      </c>
    </row>
    <row r="25" spans="1:9" ht="15.75" customHeight="1" x14ac:dyDescent="0.2">
      <c r="A25" s="36" t="s">
        <v>23</v>
      </c>
      <c r="B25" s="37" t="s">
        <v>24</v>
      </c>
      <c r="C25" s="38"/>
      <c r="D25" s="37"/>
      <c r="E25" s="39"/>
      <c r="F25" s="39"/>
      <c r="G25" s="38"/>
      <c r="H25" s="40"/>
      <c r="I25" s="41"/>
    </row>
    <row r="26" spans="1:9" ht="25.5" customHeight="1" x14ac:dyDescent="0.2">
      <c r="A26" s="42" t="s">
        <v>23</v>
      </c>
      <c r="B26" s="43" t="s">
        <v>34</v>
      </c>
      <c r="C26" s="44"/>
      <c r="D26" s="43" t="s">
        <v>35</v>
      </c>
      <c r="E26" s="45"/>
      <c r="F26" s="45"/>
      <c r="G26" s="44"/>
      <c r="H26" s="46"/>
      <c r="I26" s="47"/>
    </row>
    <row r="27" spans="1:9" ht="38.25" customHeight="1" x14ac:dyDescent="0.2">
      <c r="A27" s="42" t="s">
        <v>23</v>
      </c>
      <c r="B27" s="43"/>
      <c r="C27" s="44"/>
      <c r="D27" s="43" t="s">
        <v>27</v>
      </c>
      <c r="E27" s="45"/>
      <c r="F27" s="45"/>
      <c r="G27" s="44"/>
      <c r="H27" s="46"/>
      <c r="I27" s="47"/>
    </row>
    <row r="28" spans="1:9" ht="25.5" customHeight="1" x14ac:dyDescent="0.2">
      <c r="A28" s="42" t="s">
        <v>23</v>
      </c>
      <c r="B28" s="43"/>
      <c r="C28" s="44"/>
      <c r="D28" s="43" t="s">
        <v>36</v>
      </c>
      <c r="E28" s="45"/>
      <c r="F28" s="45"/>
      <c r="G28" s="44"/>
      <c r="H28" s="46"/>
      <c r="I28" s="47"/>
    </row>
    <row r="29" spans="1:9" ht="25.5" customHeight="1" x14ac:dyDescent="0.2">
      <c r="A29" s="42" t="s">
        <v>23</v>
      </c>
      <c r="B29" s="43"/>
      <c r="C29" s="44"/>
      <c r="D29" s="43" t="s">
        <v>37</v>
      </c>
      <c r="E29" s="45"/>
      <c r="F29" s="45"/>
      <c r="G29" s="44"/>
      <c r="H29" s="46"/>
      <c r="I29" s="47"/>
    </row>
    <row r="30" spans="1:9" ht="51" customHeight="1" x14ac:dyDescent="0.2">
      <c r="A30" s="48" t="s">
        <v>23</v>
      </c>
      <c r="B30" s="49" t="s">
        <v>28</v>
      </c>
      <c r="C30" s="50"/>
      <c r="D30" s="49"/>
      <c r="E30" s="51"/>
      <c r="F30" s="51"/>
      <c r="G30" s="50"/>
      <c r="H30" s="52" t="s">
        <v>38</v>
      </c>
      <c r="I30" s="53"/>
    </row>
    <row r="31" spans="1:9" ht="132.6" customHeight="1" x14ac:dyDescent="0.2">
      <c r="A31" s="54" t="s">
        <v>39</v>
      </c>
      <c r="B31" s="55" t="s">
        <v>40</v>
      </c>
      <c r="C31" s="56"/>
      <c r="D31" s="57" t="s">
        <v>41</v>
      </c>
      <c r="E31" s="58"/>
      <c r="F31" s="58"/>
      <c r="G31" s="59"/>
      <c r="H31" s="60" t="s">
        <v>42</v>
      </c>
      <c r="I31" s="61">
        <v>1532</v>
      </c>
    </row>
    <row r="32" spans="1:9" ht="15.75" customHeight="1" x14ac:dyDescent="0.2">
      <c r="A32" s="36" t="s">
        <v>23</v>
      </c>
      <c r="B32" s="37" t="s">
        <v>24</v>
      </c>
      <c r="C32" s="38"/>
      <c r="D32" s="37"/>
      <c r="E32" s="39"/>
      <c r="F32" s="39"/>
      <c r="G32" s="38"/>
      <c r="H32" s="40"/>
      <c r="I32" s="41"/>
    </row>
    <row r="33" spans="1:256" ht="12.75" customHeight="1" x14ac:dyDescent="0.2">
      <c r="A33" s="42" t="s">
        <v>23</v>
      </c>
      <c r="B33" s="43" t="s">
        <v>25</v>
      </c>
      <c r="C33" s="44"/>
      <c r="D33" s="43" t="s">
        <v>43</v>
      </c>
      <c r="E33" s="45"/>
      <c r="F33" s="45"/>
      <c r="G33" s="44"/>
      <c r="H33" s="46"/>
      <c r="I33" s="47"/>
    </row>
    <row r="34" spans="1:256" ht="38.25" customHeight="1" x14ac:dyDescent="0.2">
      <c r="A34" s="42" t="s">
        <v>23</v>
      </c>
      <c r="B34" s="43"/>
      <c r="C34" s="44"/>
      <c r="D34" s="43" t="s">
        <v>27</v>
      </c>
      <c r="E34" s="45"/>
      <c r="F34" s="45"/>
      <c r="G34" s="44"/>
      <c r="H34" s="46"/>
      <c r="I34" s="47"/>
    </row>
    <row r="35" spans="1:256" ht="12.75" customHeight="1" x14ac:dyDescent="0.2">
      <c r="A35" s="48" t="s">
        <v>23</v>
      </c>
      <c r="B35" s="49" t="s">
        <v>28</v>
      </c>
      <c r="C35" s="50"/>
      <c r="D35" s="49"/>
      <c r="E35" s="51"/>
      <c r="F35" s="51"/>
      <c r="G35" s="50"/>
      <c r="H35" s="52" t="s">
        <v>44</v>
      </c>
      <c r="I35" s="53"/>
    </row>
    <row r="36" spans="1:256" ht="12.75" customHeight="1" x14ac:dyDescent="0.2">
      <c r="A36" s="48" t="s">
        <v>45</v>
      </c>
      <c r="B36" s="62" t="s">
        <v>46</v>
      </c>
      <c r="C36" s="63"/>
      <c r="D36" s="62"/>
      <c r="E36" s="64"/>
      <c r="F36" s="64"/>
      <c r="G36" s="63"/>
      <c r="H36" s="65"/>
      <c r="I36" s="66">
        <v>56363.29</v>
      </c>
    </row>
    <row r="37" spans="1:256" ht="12.75" customHeight="1" x14ac:dyDescent="0.2">
      <c r="A37" s="67" t="s">
        <v>47</v>
      </c>
      <c r="B37" s="68" t="s">
        <v>48</v>
      </c>
      <c r="C37" s="69"/>
      <c r="D37" s="68"/>
      <c r="E37" s="70"/>
      <c r="F37" s="70"/>
      <c r="G37" s="69"/>
      <c r="H37" s="71" t="s">
        <v>49</v>
      </c>
      <c r="I37" s="72">
        <v>5636.33</v>
      </c>
    </row>
    <row r="38" spans="1:256" ht="25.5" customHeight="1" x14ac:dyDescent="0.2">
      <c r="A38" s="67" t="s">
        <v>50</v>
      </c>
      <c r="B38" s="68" t="s">
        <v>51</v>
      </c>
      <c r="C38" s="69"/>
      <c r="D38" s="68"/>
      <c r="E38" s="70"/>
      <c r="F38" s="70"/>
      <c r="G38" s="69"/>
      <c r="H38" s="71" t="s">
        <v>52</v>
      </c>
      <c r="I38" s="72">
        <v>50840</v>
      </c>
    </row>
    <row r="39" spans="1:256" ht="25.5" customHeight="1" x14ac:dyDescent="0.2">
      <c r="A39" s="67" t="s">
        <v>53</v>
      </c>
      <c r="B39" s="68" t="s">
        <v>54</v>
      </c>
      <c r="C39" s="69"/>
      <c r="D39" s="68"/>
      <c r="E39" s="70"/>
      <c r="F39" s="70"/>
      <c r="G39" s="69"/>
      <c r="H39" s="71" t="s">
        <v>52</v>
      </c>
      <c r="I39" s="72">
        <v>16949.150000000001</v>
      </c>
    </row>
    <row r="40" spans="1:256" ht="12.75" customHeight="1" x14ac:dyDescent="0.2">
      <c r="A40" s="67" t="s">
        <v>55</v>
      </c>
      <c r="B40" s="68" t="s">
        <v>56</v>
      </c>
      <c r="C40" s="69"/>
      <c r="D40" s="68"/>
      <c r="E40" s="70"/>
      <c r="F40" s="70"/>
      <c r="G40" s="69"/>
      <c r="H40" s="71" t="s">
        <v>57</v>
      </c>
      <c r="I40" s="72">
        <v>129788.77</v>
      </c>
    </row>
    <row r="41" spans="1:256" ht="12.75" customHeight="1" x14ac:dyDescent="0.2">
      <c r="A41" s="67" t="s">
        <v>58</v>
      </c>
      <c r="B41" s="68" t="s">
        <v>59</v>
      </c>
      <c r="C41" s="69"/>
      <c r="D41" s="68"/>
      <c r="E41" s="70"/>
      <c r="F41" s="70"/>
      <c r="G41" s="69"/>
      <c r="H41" s="71" t="s">
        <v>60</v>
      </c>
      <c r="I41" s="72">
        <v>23361.98</v>
      </c>
    </row>
    <row r="42" spans="1:256" ht="12.75" customHeight="1" x14ac:dyDescent="0.2">
      <c r="A42" s="67" t="s">
        <v>61</v>
      </c>
      <c r="B42" s="73" t="s">
        <v>62</v>
      </c>
      <c r="C42" s="74"/>
      <c r="D42" s="73"/>
      <c r="E42" s="75"/>
      <c r="F42" s="75"/>
      <c r="G42" s="74"/>
      <c r="H42" s="76" t="s">
        <v>63</v>
      </c>
      <c r="I42" s="77">
        <v>153150.75</v>
      </c>
    </row>
    <row r="45" spans="1:256" ht="12.75" customHeight="1" x14ac:dyDescent="0.25">
      <c r="A45" s="4" t="s">
        <v>64</v>
      </c>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row>
    <row r="46" spans="1:256" ht="13.5" customHeight="1" x14ac:dyDescent="0.25">
      <c r="A46" s="4" t="s">
        <v>65</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row>
    <row r="47" spans="1:256" ht="18" customHeight="1" x14ac:dyDescent="0.25">
      <c r="A47" s="4" t="s">
        <v>66</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row>
    <row r="48" spans="1:256" ht="18.75" customHeight="1" x14ac:dyDescent="0.25">
      <c r="A48" s="5" t="s">
        <v>67</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row>
    <row r="49" spans="1:256" ht="17.25" customHeight="1" x14ac:dyDescent="0.25">
      <c r="A49" s="4" t="s">
        <v>68</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row>
  </sheetData>
  <mergeCells count="57">
    <mergeCell ref="B42:C42"/>
    <mergeCell ref="D42:G42"/>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0:I10"/>
    <mergeCell ref="A11:I11"/>
    <mergeCell ref="A13:I13"/>
    <mergeCell ref="A15:I15"/>
    <mergeCell ref="B17:C17"/>
    <mergeCell ref="D17:G17"/>
  </mergeCells>
  <pageMargins left="0.11811023622047245" right="0.19685039370078741" top="0.27559055118110237"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1173-Чечнева О.М.</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2018-06-29T05:26:35Z</dcterms:created>
  <dcterms:modified xsi:type="dcterms:W3CDTF">2018-06-29T05:26:58Z</dcterms:modified>
</cp:coreProperties>
</file>