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ВЛ РП-Горный Реконст. (2)" sheetId="1" r:id="rId1"/>
  </sheets>
  <calcPr calcId="145621"/>
</workbook>
</file>

<file path=xl/calcChain.xml><?xml version="1.0" encoding="utf-8"?>
<calcChain xmlns="http://schemas.openxmlformats.org/spreadsheetml/2006/main">
  <c r="E19" i="1" l="1"/>
  <c r="D19" i="1"/>
  <c r="D8" i="1"/>
</calcChain>
</file>

<file path=xl/sharedStrings.xml><?xml version="1.0" encoding="utf-8"?>
<sst xmlns="http://schemas.openxmlformats.org/spreadsheetml/2006/main" count="58" uniqueCount="52">
  <si>
    <t>Приложение №_____к договору №_____от"___"__________________2018г.</t>
  </si>
  <si>
    <t xml:space="preserve">Заказчик:        </t>
  </si>
  <si>
    <t>Исполнитель:</t>
  </si>
  <si>
    <t xml:space="preserve">1-й заместитель </t>
  </si>
  <si>
    <t>Директор</t>
  </si>
  <si>
    <t>генерального директора ЗАО "СПГЭС"</t>
  </si>
  <si>
    <t xml:space="preserve">ООО «ГорЭнергоСервис»                                                                                                                                                                           </t>
  </si>
  <si>
    <t>_____________Е.Н. Стрелин</t>
  </si>
  <si>
    <t>_____________А.Н. Куликов</t>
  </si>
  <si>
    <t>"___" ___________ 2018 г.</t>
  </si>
  <si>
    <t xml:space="preserve">Смета № </t>
  </si>
  <si>
    <t>Проектные работы.</t>
  </si>
  <si>
    <t>Монтаж ВЛИ- 0,4кВ, РП - Горный, ул. Хвалынская от ул. Посадского до ул. Соколовой.</t>
  </si>
  <si>
    <t xml:space="preserve">№
п/п
</t>
  </si>
  <si>
    <t>Характеристика предприятия, здания, сооружения или вида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</si>
  <si>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</si>
  <si>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</si>
  <si>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 xml:space="preserve">Стоимость
руб.
</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</si>
  <si>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</si>
  <si>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Апред=0.028(млн.руб); Аслед=0.039(млн.руб); 
Спред=0.6(млн.руб); Сслед=1.0(млн.руб); 
Стоим строит.
Стек=3,71768674(млн.руб)
Сбаз=3,71768674/5,49*1=0.67717427(млн.руб);</t>
  </si>
  <si>
    <t>(Aслед - (Aслед - Апред) / (Сслед - Спред) * (Сслед - С)) * Кст * Ктек * K1 * K2
(0.039 - (0.039 - 0.028) / (1 - 0.6) * (1 - 0.67717427)) * 1 * 3.99 * 2.4 * 1.2 * 0.805</t>
  </si>
  <si>
    <t>Коэффициенты</t>
  </si>
  <si>
    <t>Стадия: Рабочий проект</t>
  </si>
  <si>
    <t>Кст = 1</t>
  </si>
  <si>
    <t>Ктек = 3.99
Письмо Минстроя России от 20.03.2017 №8802-ХМ/09</t>
  </si>
  <si>
    <t>K1 = 2.4
Прим.1 к табл.11</t>
  </si>
  <si>
    <t>K2 = 1.2
Прим. 4 к табл.11</t>
  </si>
  <si>
    <t>Разделы документации</t>
  </si>
  <si>
    <t>(70.5% + 10.0%) = 80.5%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</si>
  <si>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</si>
  <si>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</si>
  <si>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3.99</t>
  </si>
  <si>
    <t>Кст = 0.50</t>
  </si>
  <si>
    <t>(100%) = 100%</t>
  </si>
  <si>
    <t>Итого по смете:</t>
  </si>
  <si>
    <t>Сбор исходных данных</t>
  </si>
  <si>
    <t>10% от п.3</t>
  </si>
  <si>
    <t>Инженерно-геодезические изыскания</t>
  </si>
  <si>
    <t>Проектные</t>
  </si>
  <si>
    <t>Согласование  с организациями города</t>
  </si>
  <si>
    <t>Горгаз, Водоканал,Тепловые сети, НЭСК, Ростелеком</t>
  </si>
  <si>
    <t>Итого без НДС</t>
  </si>
  <si>
    <t>Сумма от п.3 - 6</t>
  </si>
  <si>
    <t xml:space="preserve">НДС </t>
  </si>
  <si>
    <t>18% от п.7</t>
  </si>
  <si>
    <t>Всего по смете:</t>
  </si>
  <si>
    <t>Сумма от п.7-8</t>
  </si>
  <si>
    <t>Инженер-сметчик ООО "ГЭС"</t>
  </si>
  <si>
    <t>Лоскуткина С.Д._____________________</t>
  </si>
  <si>
    <t>Проверил:</t>
  </si>
  <si>
    <t>Сахаров А.П.____________________</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</si>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</sst>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2"/>
      <name val="Times New Roman"/>
      <family val="1"/>
      <charset val="204"/>
    </font>
    <font>
      <sz val="10"/>
      <name val="Arial"/>
      <family val="2"/>
      <charset val="204"/>
    </font>
    <font>
      <sz val="12"/>
      <color indexed="8"/>
      <name val="Times New Roman"/>
      <family val="1"/>
      <charset val="204"/>
    </font>
    <font>
      <b/>
      <sz val="12"/>
      <name val="Times New Roman"/>
      <family val="1"/>
      <charset val="204"/>
    </font>
    <font>
      <b/>
      <sz val="11"/>
      <name val="Times New Roman"/>
      <family val="1"/>
      <charset val="204"/>
    </font>
    <font>
      <b/>
      <sz val="12"/>
      <color indexed="8"/>
      <name val="Times New Roman"/>
      <family val="1"/>
      <charset val="204"/>
    </font>
    <font>
      <sz val="10"/>
      <name val="Arial Cyr"/>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0" fontId="2" fillId="0" borderId="0"/>
    <xf numFmtId="0" fontId="7" fillId="0" borderId="0"/>
  </cellStyleXfs>
  <cellXfs count="29">
    <xf numFmtId="0" fontId="0" fillId="0" borderId="0" xfId="0"/>
    <xf numFmtId="0" fontId="1" fillId="0" borderId="0" xfId="0" applyFont="1"/>
    <xf numFmtId="0" fontId="1" fillId="0" borderId="0" xfId="0" applyFont="1" applyAlignment="1">
      <alignment horizontal="center"/>
    </xf>
    <xf numFmtId="0" fontId="3" fillId="0" borderId="0" xfId="1" applyFont="1"/>
    <xf numFmtId="0" fontId="2" fillId="0" borderId="0" xfId="1"/>
    <xf numFmtId="0" fontId="3" fillId="0" borderId="0" xfId="0" applyFont="1"/>
    <xf numFmtId="0" fontId="3" fillId="0" borderId="0" xfId="0" applyFont="1" applyAlignment="1">
      <alignment horizontal="left" vertical="center"/>
    </xf>
    <xf numFmtId="0" fontId="1" fillId="0" borderId="0" xfId="0" applyFont="1" applyAlignment="1">
      <alignment horizontal="left" vertical="center"/>
    </xf>
    <xf numFmtId="0" fontId="4" fillId="0" borderId="0" xfId="0" applyFont="1" applyAlignment="1">
      <alignment horizontal="center" wrapText="1"/>
    </xf>
    <xf numFmtId="0" fontId="4" fillId="0" borderId="0" xfId="0" applyFont="1" applyAlignment="1">
      <alignment horizontal="center"/>
    </xf>
    <xf numFmtId="0" fontId="5" fillId="0" borderId="0" xfId="0" applyFont="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center" vertical="top" wrapText="1"/>
    </xf>
    <xf numFmtId="0" fontId="4" fillId="0" borderId="2" xfId="0" applyFont="1" applyBorder="1" applyAlignment="1">
      <alignment horizontal="center" vertical="center"/>
    </xf>
    <xf numFmtId="0" fontId="1" fillId="0" borderId="2" xfId="2" applyFont="1" applyBorder="1" applyAlignment="1">
      <alignment horizontal="center" vertical="center" wrapText="1"/>
    </xf>
    <xf numFmtId="0" fontId="1" fillId="0" borderId="3" xfId="0" applyFont="1" applyBorder="1" applyAlignment="1">
      <alignment horizontal="center" vertical="center" wrapText="1"/>
    </xf>
    <xf numFmtId="2" fontId="1" fillId="0" borderId="2"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3" xfId="0" applyFont="1" applyBorder="1" applyAlignment="1">
      <alignment horizontal="center"/>
    </xf>
    <xf numFmtId="2" fontId="1" fillId="0" borderId="3"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wrapText="1"/>
    </xf>
    <xf numFmtId="2" fontId="1" fillId="0" borderId="3" xfId="0" applyNumberFormat="1" applyFont="1" applyBorder="1" applyAlignment="1">
      <alignment horizontal="center" wrapText="1"/>
    </xf>
    <xf numFmtId="0" fontId="4" fillId="0" borderId="2" xfId="0" applyFont="1" applyBorder="1" applyAlignment="1">
      <alignment horizontal="center"/>
    </xf>
    <xf numFmtId="0" fontId="1" fillId="0" borderId="3" xfId="0" applyFont="1" applyBorder="1" applyAlignment="1">
      <alignment horizontal="center" vertical="top" wrapText="1"/>
    </xf>
    <xf numFmtId="0" fontId="4" fillId="0" borderId="3" xfId="0" applyFont="1" applyBorder="1" applyAlignment="1">
      <alignment horizontal="left"/>
    </xf>
    <xf numFmtId="0" fontId="4" fillId="0" borderId="3" xfId="0" applyFont="1" applyBorder="1" applyAlignment="1">
      <alignment horizontal="center"/>
    </xf>
    <xf numFmtId="2" fontId="4" fillId="0" borderId="2" xfId="0" applyNumberFormat="1" applyFont="1" applyBorder="1" applyAlignment="1">
      <alignment horizontal="center"/>
    </xf>
    <xf numFmtId="0" fontId="4" fillId="0" borderId="0" xfId="0" applyFont="1" applyBorder="1" applyAlignment="1">
      <alignment horizontal="left"/>
    </xf>
  </cellXfs>
  <cellStyles count="3">
    <cellStyle name="Обычный" xfId="0" builtinId="0"/>
    <cellStyle name="Обычный 2" xfId="1"/>
    <cellStyle name="Обычный_557-ТП 396-ак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zoomScaleNormal="100" workbookViewId="0">
      <selection activeCell="A7" sqref="A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2" t="s">
        <v>0</v>
      </c>
      <c r="C1" s="2"/>
      <c r="D1" s="2"/>
    </row>
    <row r="3" spans="1:5" x14ac:dyDescent="0.25">
      <c r="A3" s="1" t="s">
        <v>1</v>
      </c>
      <c r="D3" s="3" t="s">
        <v>2</v>
      </c>
      <c r="E3" s="4"/>
    </row>
    <row r="4" spans="1:5" x14ac:dyDescent="0.25">
      <c r="A4" s="1" t="s">
        <v>3</v>
      </c>
      <c r="D4" s="3" t="s">
        <v>4</v>
      </c>
      <c r="E4" s="4"/>
    </row>
    <row r="5" spans="1:5" x14ac:dyDescent="0.25">
      <c r="A5" s="1" t="s">
        <v>5</v>
      </c>
      <c r="D5" s="3" t="s">
        <v>6</v>
      </c>
      <c r="E5" s="4"/>
    </row>
    <row r="6" spans="1:5" x14ac:dyDescent="0.25">
      <c r="D6" s="4"/>
      <c r="E6" s="4"/>
    </row>
    <row r="7" spans="1:5" x14ac:dyDescent="0.25">
      <c r="A7" s="5" t="s">
        <v>7</v>
      </c>
      <c r="D7" s="3" t="s">
        <v>8</v>
      </c>
      <c r="E7" s="4"/>
    </row>
    <row r="8" spans="1:5" x14ac:dyDescent="0.25">
      <c r="A8" s="5" t="s">
        <v>9</v>
      </c>
      <c r="D8" s="3" t="str">
        <f>A8</f>
        <v>"___" ___________ 2018 г.</v>
      </c>
      <c r="E8" s="4"/>
    </row>
    <row r="9" spans="1:5" x14ac:dyDescent="0.25">
      <c r="A9" s="5"/>
      <c r="D9" s="6"/>
      <c r="E9" s="7"/>
    </row>
    <row r="10" spans="1:5" ht="18" customHeight="1" x14ac:dyDescent="0.25">
      <c r="A10" s="8" t="s">
        <v>10</v>
      </c>
      <c r="B10" s="8"/>
      <c r="C10" s="8"/>
      <c r="D10" s="8"/>
      <c r="E10" s="8"/>
    </row>
    <row r="11" spans="1:5" x14ac:dyDescent="0.25">
      <c r="C11" s="9" t="s">
        <v>11</v>
      </c>
    </row>
    <row r="12" spans="1:5" x14ac:dyDescent="0.25">
      <c r="C12" s="9"/>
    </row>
    <row r="13" spans="1:5" ht="33" customHeight="1" x14ac:dyDescent="0.25">
      <c r="A13" s="10" t="s">
        <v>12</v>
      </c>
      <c r="B13" s="10"/>
      <c r="C13" s="10"/>
      <c r="D13" s="10"/>
      <c r="E13" s="10"/>
    </row>
    <row r="14" spans="1:5" ht="0.75" customHeight="1" x14ac:dyDescent="0.25">
      <c r="A14" s="10"/>
      <c r="B14" s="10"/>
      <c r="C14" s="10"/>
      <c r="D14" s="10"/>
      <c r="E14" s="10"/>
    </row>
    <row r="15" spans="1:5" x14ac:dyDescent="0.25">
      <c r="A15" s="11"/>
      <c r="B15" s="11"/>
      <c r="C15" s="11"/>
      <c r="D15" s="11"/>
      <c r="E15" s="11"/>
    </row>
    <row r="16" spans="1:5" ht="95.25" customHeight="1" x14ac:dyDescent="0.25">
      <c r="A16" s="12" t="s">
        <v>13</v>
      </c>
      <c r="B16" s="12" t="s">
        <v>14</v>
      </c>
      <c r="C16" s="12" t="s">
        <v>15</v>
      </c>
      <c r="D16" s="12" t="s">
        <v>16</v>
      </c>
      <c r="E16" s="12" t="s">
        <v>17</v>
      </c>
    </row>
    <row r="17" spans="1:5" ht="205.5" customHeight="1" x14ac:dyDescent="0.25">
      <c r="A17" s="13">
        <v>1</v>
      </c>
      <c r="B17" s="14" t="s">
        <v>18</v>
      </c>
      <c r="C17" s="14" t="s">
        <v>19</v>
      </c>
      <c r="D17" s="15" t="s">
        <v>20</v>
      </c>
      <c r="E17" s="16">
        <v>278643.74</v>
      </c>
    </row>
    <row r="18" spans="1:5" ht="17.25" customHeight="1" x14ac:dyDescent="0.25">
      <c r="A18" s="13"/>
      <c r="B18" s="17" t="s">
        <v>21</v>
      </c>
      <c r="C18" s="15"/>
      <c r="D18" s="15"/>
      <c r="E18" s="16"/>
    </row>
    <row r="19" spans="1:5" ht="13.5" customHeight="1" x14ac:dyDescent="0.25">
      <c r="A19" s="13"/>
      <c r="B19" s="15" t="s">
        <v>22</v>
      </c>
      <c r="C19" s="18" t="s">
        <v>23</v>
      </c>
      <c r="D19" s="19">
        <f>(E17+E18)*0.1</f>
        <v>27864.374</v>
      </c>
      <c r="E19" s="20">
        <f>D19</f>
        <v>27864.374</v>
      </c>
    </row>
    <row r="20" spans="1:5" ht="45.75" customHeight="1" x14ac:dyDescent="0.25">
      <c r="A20" s="13"/>
      <c r="B20" s="15"/>
      <c r="C20" s="21" t="s">
        <v>24</v>
      </c>
      <c r="D20" s="19"/>
      <c r="E20" s="20"/>
    </row>
    <row r="21" spans="1:5" ht="31.5" customHeight="1" x14ac:dyDescent="0.25">
      <c r="A21" s="13"/>
      <c r="B21" s="15"/>
      <c r="C21" s="21" t="s">
        <v>25</v>
      </c>
      <c r="D21" s="19"/>
      <c r="E21" s="20"/>
    </row>
    <row r="22" spans="1:5" ht="29.25" customHeight="1" x14ac:dyDescent="0.25">
      <c r="A22" s="13"/>
      <c r="B22" s="15"/>
      <c r="C22" s="21" t="s">
        <v>26</v>
      </c>
      <c r="D22" s="19"/>
      <c r="E22" s="20"/>
    </row>
    <row r="23" spans="1:5" ht="18" customHeight="1" x14ac:dyDescent="0.25">
      <c r="A23" s="13"/>
      <c r="B23" s="15" t="s">
        <v>27</v>
      </c>
      <c r="C23" s="18"/>
      <c r="D23" s="19" t="s">
        <v>28</v>
      </c>
      <c r="E23" s="20"/>
    </row>
    <row r="24" spans="1:5" ht="170.25" customHeight="1" x14ac:dyDescent="0.25">
      <c r="A24" s="13">
        <v>2</v>
      </c>
      <c r="B24" s="15" t="s">
        <v>29</v>
      </c>
      <c r="C24" s="21" t="s">
        <v>30</v>
      </c>
      <c r="D24" s="22" t="s">
        <v>31</v>
      </c>
      <c r="E24" s="20">
        <v>1596</v>
      </c>
    </row>
    <row r="25" spans="1:5" ht="18" customHeight="1" x14ac:dyDescent="0.25">
      <c r="A25" s="13"/>
      <c r="B25" s="15" t="s">
        <v>21</v>
      </c>
      <c r="C25" s="21"/>
      <c r="D25" s="22"/>
      <c r="E25" s="20"/>
    </row>
    <row r="26" spans="1:5" ht="18" customHeight="1" x14ac:dyDescent="0.25">
      <c r="A26" s="13"/>
      <c r="B26" s="15" t="s">
        <v>22</v>
      </c>
      <c r="C26" s="21" t="s">
        <v>32</v>
      </c>
      <c r="D26" s="22"/>
      <c r="E26" s="20"/>
    </row>
    <row r="27" spans="1:5" ht="45" customHeight="1" x14ac:dyDescent="0.25">
      <c r="A27" s="13"/>
      <c r="B27" s="15"/>
      <c r="C27" s="21" t="s">
        <v>24</v>
      </c>
      <c r="D27" s="22"/>
      <c r="E27" s="20"/>
    </row>
    <row r="28" spans="1:5" ht="48" customHeight="1" x14ac:dyDescent="0.25">
      <c r="A28" s="13"/>
      <c r="B28" s="15" t="s">
        <v>27</v>
      </c>
      <c r="C28" s="18"/>
      <c r="D28" s="19" t="s">
        <v>33</v>
      </c>
      <c r="E28" s="20">
        <v>27451</v>
      </c>
    </row>
    <row r="29" spans="1:5" ht="17.25" customHeight="1" x14ac:dyDescent="0.25">
      <c r="A29" s="13">
        <v>3</v>
      </c>
      <c r="B29" s="15" t="s">
        <v>34</v>
      </c>
      <c r="C29" s="18"/>
      <c r="D29" s="19"/>
      <c r="E29" s="20">
        <v>280239.74</v>
      </c>
    </row>
    <row r="30" spans="1:5" ht="17.25" customHeight="1" x14ac:dyDescent="0.25">
      <c r="A30" s="13">
        <v>4</v>
      </c>
      <c r="B30" s="15" t="s">
        <v>35</v>
      </c>
      <c r="C30" s="18"/>
      <c r="D30" s="19" t="s">
        <v>36</v>
      </c>
      <c r="E30" s="20">
        <v>28023.97</v>
      </c>
    </row>
    <row r="31" spans="1:5" ht="31.5" x14ac:dyDescent="0.25">
      <c r="A31" s="23">
        <v>5</v>
      </c>
      <c r="B31" s="15" t="s">
        <v>37</v>
      </c>
      <c r="C31" s="18"/>
      <c r="D31" s="18" t="s">
        <v>38</v>
      </c>
      <c r="E31" s="20">
        <v>27451</v>
      </c>
    </row>
    <row r="32" spans="1:5" ht="33" customHeight="1" x14ac:dyDescent="0.25">
      <c r="A32" s="23">
        <v>6</v>
      </c>
      <c r="B32" s="15" t="s">
        <v>39</v>
      </c>
      <c r="C32" s="24" t="s">
        <v>40</v>
      </c>
      <c r="D32" s="18" t="s">
        <v>38</v>
      </c>
      <c r="E32" s="20">
        <v>12711.86</v>
      </c>
    </row>
    <row r="33" spans="1:5" x14ac:dyDescent="0.25">
      <c r="A33" s="23">
        <v>7</v>
      </c>
      <c r="B33" s="15" t="s">
        <v>41</v>
      </c>
      <c r="C33" s="18"/>
      <c r="D33" s="18" t="s">
        <v>42</v>
      </c>
      <c r="E33" s="20">
        <v>348426.57</v>
      </c>
    </row>
    <row r="34" spans="1:5" x14ac:dyDescent="0.25">
      <c r="A34" s="23">
        <v>8</v>
      </c>
      <c r="B34" s="15" t="s">
        <v>43</v>
      </c>
      <c r="C34" s="18"/>
      <c r="D34" s="18" t="s">
        <v>44</v>
      </c>
      <c r="E34" s="20">
        <v>62716.78</v>
      </c>
    </row>
    <row r="35" spans="1:5" x14ac:dyDescent="0.25">
      <c r="A35" s="23">
        <v>9</v>
      </c>
      <c r="B35" s="25" t="s">
        <v>45</v>
      </c>
      <c r="C35" s="18"/>
      <c r="D35" s="26" t="s">
        <v>46</v>
      </c>
      <c r="E35" s="27">
        <v>411143.35</v>
      </c>
    </row>
    <row r="36" spans="1:5" x14ac:dyDescent="0.25">
      <c r="A36" s="1" t="s">
        <v>2</v>
      </c>
      <c r="B36" s="28"/>
    </row>
    <row r="37" spans="1:5" x14ac:dyDescent="0.25">
      <c r="A37" s="1" t="s">
        <v>47</v>
      </c>
    </row>
    <row r="38" spans="1:5" x14ac:dyDescent="0.25">
      <c r="A38" s="1" t="s">
        <v>48</v>
      </c>
    </row>
    <row r="39" spans="1:5" x14ac:dyDescent="0.25">
      <c r="A39" s="5" t="s">
        <v>49</v>
      </c>
    </row>
    <row r="40" spans="1:5" x14ac:dyDescent="0.25">
      <c r="A40" s="1" t="s">
        <v>50</v>
      </c>
    </row>
    <row r="44" spans="1:5" x14ac:dyDescent="0.25">
      <c r="E44" s="1" t="s">
        <v>51</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ВЛ РП-Горный Реконст. (2)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2018-02-06T05:45:38Z</dcterms:created>
  <dcterms:modified xsi:type="dcterms:W3CDTF">2018-02-06T05:46:00Z</dcterms:modified>
</cp:coreProperties>
</file>