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ТКП ТП-668, ЗАО СПГЭС (2)" sheetId="1" r:id="rId1"/>
  </sheets>
  <definedNames>
    <definedName name="_xlnm.Print_Area" localSheetId="0">'ТКП ТП-668, ЗАО СПГЭС (2)'!$A$3:$J$34</definedName>
  </definedNames>
  <calcPr calcId="145621"/>
</workbook>
</file>

<file path=xl/calcChain.xml><?xml version="1.0" encoding="utf-8"?>
<calcChain xmlns="http://schemas.openxmlformats.org/spreadsheetml/2006/main">
  <c r="I20" i="1" l="1"/>
  <c r="G21" i="1" l="1"/>
  <c r="I21" i="1" s="1"/>
  <c r="I22" i="1" s="1"/>
  <c r="I23" i="1" l="1"/>
  <c r="I24" i="1" s="1"/>
</calcChain>
</file>

<file path=xl/sharedStrings.xml><?xml version="1.0" encoding="utf-8"?>
<sst xmlns="http://schemas.openxmlformats.org/spreadsheetml/2006/main" count="37" uniqueCount="35">
  <si>
    <t xml:space="preserve"> Приложение  № ______ к договору   № _____  от  __________201   г.</t>
  </si>
  <si>
    <t>"УТВЕРЖДАЮ"</t>
  </si>
  <si>
    <t>"СОГЛАСОВАНО"</t>
  </si>
  <si>
    <t xml:space="preserve">Заказчик:        </t>
  </si>
  <si>
    <t>Исполнитель:</t>
  </si>
  <si>
    <t>Первый заместитель генерального директора</t>
  </si>
  <si>
    <t>Директор</t>
  </si>
  <si>
    <t xml:space="preserve">   </t>
  </si>
  <si>
    <t>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</si>
  <si>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</si>
  <si>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__________________ Е.Н. Стрелин</t>
  </si>
  <si>
    <t>______________А.Н. Куликов</t>
  </si>
  <si>
    <t>" _____ "                         201     г.</t>
  </si>
  <si>
    <t>" _____ "                     201   г.</t>
  </si>
  <si>
    <t xml:space="preserve">Смета № </t>
  </si>
  <si>
    <t>на рабочую документацию</t>
  </si>
  <si>
    <t>Монтаж в РУ-10 кВ ТП-668 оборудования (выключатели нагрузки ВНАЛ-10/630-20зУ2)</t>
  </si>
  <si>
    <t>расположенного по адресу: г. Саратов, ул. Лунная, 23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</si>
  <si>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</si>
  <si>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</si>
  <si>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</si>
  <si>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</si>
  <si>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</si>
  <si>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 Монтаж выключателей нагрузки ВНАЛ-10/630-20зУ2                              Общая стоимость:                  105084,19 руб.,                                                                                 в ценах 2001г.-16648,32 руб.</t>
  </si>
  <si>
    <t xml:space="preserve">СБЦ 2003 г. Раздел 3.3  п.3
Табл.11 БЦП = 1498,35                   К1=1; К2=0,85;                    К3 (удорож.)=3,83                             </t>
  </si>
  <si>
    <t xml:space="preserve">К1хК2хК3=1498,35  х1х3,83х0,85
</t>
  </si>
  <si>
    <t xml:space="preserve">Сбор исходных данных </t>
  </si>
  <si>
    <t>От п. 1-10%</t>
  </si>
  <si>
    <t xml:space="preserve">ИТОГО </t>
  </si>
  <si>
    <t>НДС 20%</t>
  </si>
  <si>
    <t>ВСЕГО</t>
  </si>
  <si>
    <t>Инженер-сметчик ООО "ГЭС"</t>
  </si>
  <si>
    <t>Пугачева Н.Ф. _____________________</t>
  </si>
  <si>
    <t>Проверил:</t>
  </si>
  <si>
    <t>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</si>
</sst>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8"/>
      <color indexed="56"/>
      <name val="Cambria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" fillId="0" borderId="0"/>
    <xf numFmtId="0" fontId="12" fillId="0" borderId="14" applyNumberFormat="0" applyFill="0" applyAlignment="0" applyProtection="0"/>
    <xf numFmtId="0" fontId="13" fillId="2" borderId="15" applyNumberFormat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5" borderId="16" applyNumberFormat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0" borderId="17" applyNumberFormat="0" applyFill="0" applyAlignment="0" applyProtection="0"/>
    <xf numFmtId="0" fontId="21" fillId="8" borderId="18" applyNumberFormat="0" applyAlignment="0" applyProtection="0"/>
    <xf numFmtId="0" fontId="22" fillId="0" borderId="0" applyNumberFormat="0" applyFill="0" applyBorder="0" applyAlignment="0" applyProtection="0"/>
  </cellStyleXfs>
  <cellXfs count="71">
    <xf numFmtId="0" fontId="0" fillId="0" borderId="0" xfId="0"/>
    <xf numFmtId="0" fontId="2" fillId="0" borderId="0" xfId="1"/>
    <xf numFmtId="0" fontId="2" fillId="0" borderId="0" xfId="1" applyAlignment="1">
      <alignment horizontal="center"/>
    </xf>
    <xf numFmtId="0" fontId="3" fillId="0" borderId="0" xfId="2" applyFont="1"/>
    <xf numFmtId="0" fontId="3" fillId="0" borderId="0" xfId="2" applyFont="1" applyAlignment="1">
      <alignment horizontal="center" vertical="top"/>
    </xf>
    <xf numFmtId="0" fontId="2" fillId="0" borderId="0" xfId="2" applyAlignment="1"/>
    <xf numFmtId="0" fontId="2" fillId="0" borderId="0" xfId="2"/>
    <xf numFmtId="0" fontId="3" fillId="0" borderId="0" xfId="2" applyFont="1" applyAlignment="1">
      <alignment horizontal="left"/>
    </xf>
    <xf numFmtId="0" fontId="2" fillId="0" borderId="0" xfId="2" applyAlignment="1">
      <alignment horizontal="left"/>
    </xf>
    <xf numFmtId="0" fontId="4" fillId="0" borderId="0" xfId="2" applyFont="1"/>
    <xf numFmtId="0" fontId="4" fillId="0" borderId="0" xfId="2" applyFont="1" applyAlignment="1">
      <alignment horizontal="left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top"/>
    </xf>
    <xf numFmtId="0" fontId="6" fillId="0" borderId="0" xfId="1" applyFont="1" applyAlignment="1">
      <alignment horizontal="center" vertical="top"/>
    </xf>
    <xf numFmtId="0" fontId="8" fillId="0" borderId="0" xfId="1" applyFont="1" applyAlignment="1">
      <alignment horizontal="center"/>
    </xf>
    <xf numFmtId="0" fontId="2" fillId="0" borderId="1" xfId="1" applyBorder="1" applyAlignment="1">
      <alignment horizontal="center" vertical="center" wrapText="1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2" xfId="1" applyBorder="1" applyAlignment="1">
      <alignment horizontal="center" wrapText="1"/>
    </xf>
    <xf numFmtId="0" fontId="2" fillId="0" borderId="4" xfId="1" applyBorder="1" applyAlignment="1">
      <alignment horizont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5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0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2" fillId="0" borderId="6" xfId="1" applyBorder="1" applyAlignment="1">
      <alignment horizontal="center" wrapText="1"/>
    </xf>
    <xf numFmtId="0" fontId="2" fillId="0" borderId="7" xfId="1" applyBorder="1" applyAlignment="1">
      <alignment horizont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Border="1" applyAlignment="1">
      <alignment horizontal="center" wrapText="1"/>
    </xf>
    <xf numFmtId="0" fontId="2" fillId="0" borderId="9" xfId="1" applyBorder="1" applyAlignment="1">
      <alignment horizontal="center" wrapText="1"/>
    </xf>
    <xf numFmtId="0" fontId="2" fillId="0" borderId="10" xfId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0" fontId="2" fillId="0" borderId="13" xfId="3" applyFont="1" applyBorder="1" applyAlignment="1">
      <alignment horizontal="center" vertical="center" wrapText="1"/>
    </xf>
    <xf numFmtId="2" fontId="2" fillId="0" borderId="11" xfId="3" applyNumberFormat="1" applyBorder="1" applyAlignment="1">
      <alignment horizontal="center" vertical="center"/>
    </xf>
    <xf numFmtId="2" fontId="2" fillId="0" borderId="13" xfId="3" applyNumberFormat="1" applyBorder="1" applyAlignment="1">
      <alignment horizontal="center" vertical="center"/>
    </xf>
    <xf numFmtId="0" fontId="2" fillId="0" borderId="11" xfId="1" applyBorder="1" applyAlignment="1">
      <alignment horizontal="left" vertical="center" wrapText="1"/>
    </xf>
    <xf numFmtId="0" fontId="2" fillId="0" borderId="12" xfId="1" applyBorder="1" applyAlignment="1">
      <alignment horizontal="left" vertical="center" wrapText="1"/>
    </xf>
    <xf numFmtId="0" fontId="2" fillId="0" borderId="13" xfId="1" applyBorder="1" applyAlignment="1">
      <alignment horizontal="left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2" fontId="2" fillId="0" borderId="11" xfId="1" applyNumberFormat="1" applyFont="1" applyBorder="1" applyAlignment="1">
      <alignment horizontal="center" vertical="center"/>
    </xf>
    <xf numFmtId="2" fontId="2" fillId="0" borderId="13" xfId="1" applyNumberFormat="1" applyFont="1" applyBorder="1" applyAlignment="1">
      <alignment horizontal="center" vertical="center"/>
    </xf>
    <xf numFmtId="2" fontId="2" fillId="0" borderId="11" xfId="1" applyNumberFormat="1" applyBorder="1" applyAlignment="1">
      <alignment horizontal="center" vertical="center"/>
    </xf>
    <xf numFmtId="2" fontId="2" fillId="0" borderId="13" xfId="1" applyNumberFormat="1" applyBorder="1" applyAlignment="1">
      <alignment horizontal="center" vertical="center"/>
    </xf>
    <xf numFmtId="0" fontId="5" fillId="0" borderId="11" xfId="1" applyFont="1" applyBorder="1" applyAlignment="1">
      <alignment horizontal="left"/>
    </xf>
    <xf numFmtId="0" fontId="5" fillId="0" borderId="12" xfId="1" applyFont="1" applyBorder="1" applyAlignment="1">
      <alignment horizontal="left"/>
    </xf>
    <xf numFmtId="0" fontId="5" fillId="0" borderId="13" xfId="1" applyFont="1" applyBorder="1" applyAlignment="1">
      <alignment horizontal="left"/>
    </xf>
    <xf numFmtId="0" fontId="2" fillId="0" borderId="11" xfId="1" applyBorder="1" applyAlignment="1">
      <alignment horizontal="center"/>
    </xf>
    <xf numFmtId="0" fontId="2" fillId="0" borderId="13" xfId="1" applyBorder="1" applyAlignment="1">
      <alignment horizontal="center"/>
    </xf>
    <xf numFmtId="2" fontId="2" fillId="0" borderId="11" xfId="1" applyNumberFormat="1" applyBorder="1" applyAlignment="1">
      <alignment horizontal="center"/>
    </xf>
    <xf numFmtId="2" fontId="2" fillId="0" borderId="13" xfId="1" applyNumberFormat="1" applyBorder="1" applyAlignment="1">
      <alignment horizontal="center"/>
    </xf>
    <xf numFmtId="0" fontId="2" fillId="0" borderId="0" xfId="3" applyBorder="1"/>
    <xf numFmtId="0" fontId="5" fillId="0" borderId="0" xfId="3" applyFont="1" applyBorder="1" applyAlignment="1">
      <alignment horizontal="left"/>
    </xf>
    <xf numFmtId="0" fontId="2" fillId="0" borderId="0" xfId="3" applyBorder="1" applyAlignment="1">
      <alignment horizontal="center"/>
    </xf>
    <xf numFmtId="2" fontId="2" fillId="0" borderId="0" xfId="3" applyNumberFormat="1" applyBorder="1" applyAlignment="1">
      <alignment horizontal="center"/>
    </xf>
    <xf numFmtId="0" fontId="2" fillId="0" borderId="0" xfId="3"/>
    <xf numFmtId="0" fontId="4" fillId="0" borderId="0" xfId="0" applyFont="1"/>
    <xf numFmtId="0" fontId="3" fillId="0" borderId="0" xfId="0" applyFont="1"/>
    <xf numFmtId="2" fontId="2" fillId="0" borderId="0" xfId="2" applyNumberFormat="1"/>
    <xf numFmtId="0" fontId="10" fillId="0" borderId="0" xfId="2" applyFont="1"/>
  </cellXfs>
  <cellStyles count="28">
    <cellStyle name="Обычный" xfId="0" builtinId="0"/>
    <cellStyle name="Обычный 2" xfId="2"/>
    <cellStyle name="Обычный 2 10" xfId="4"/>
    <cellStyle name="Обычный 2 11" xfId="5"/>
    <cellStyle name="Обычный 2 2" xfId="6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14"/>
    <cellStyle name="Обычный 4" xfId="1"/>
    <cellStyle name="Обычный 4 2" xfId="3"/>
    <cellStyle name="Обычный 7" xfId="15"/>
    <cellStyle name="㼿㼿" xfId="16"/>
    <cellStyle name="㼿㼿?" xfId="17"/>
    <cellStyle name="㼿㼿㼿" xfId="18"/>
    <cellStyle name="㼿㼿㼿?" xfId="19"/>
    <cellStyle name="㼿㼿㼿㼿" xfId="20"/>
    <cellStyle name="㼿㼿㼿㼿?" xfId="21"/>
    <cellStyle name="㼿㼿㼿㼿㼿" xfId="22"/>
    <cellStyle name="㼿㼿㼿㼿㼿?" xfId="23"/>
    <cellStyle name="㼿㼿㼿㼿㼿㼿?" xfId="24"/>
    <cellStyle name="㼿㼿㼿㼿㼿㼿㼿㼿" xfId="25"/>
    <cellStyle name="㼿㼿㼿㼿㼿㼿㼿㼿㼿" xfId="26"/>
    <cellStyle name="㼿㼿㼿㼿㼿㼿㼿㼿㼿㼿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I23" sqref="I23:J23"/>
    </sheetView>
  </sheetViews>
  <sheetFormatPr defaultRowHeight="12.75" x14ac:dyDescent="0.2"/>
  <cols>
    <col min="1" max="1" width="4.42578125" style="1" customWidth="1"/>
    <col min="2" max="2" width="9.140625" style="1"/>
    <col min="3" max="3" width="19.5703125" style="1" customWidth="1"/>
    <col min="4" max="4" width="1.85546875" style="1" hidden="1" customWidth="1"/>
    <col min="5" max="5" width="9.140625" style="1"/>
    <col min="6" max="6" width="19" style="1" customWidth="1"/>
    <col min="7" max="7" width="9.140625" style="1"/>
    <col min="8" max="8" width="10.42578125" style="1" customWidth="1"/>
    <col min="9" max="9" width="8.140625" style="1" customWidth="1"/>
    <col min="10" max="10" width="6" style="1" customWidth="1"/>
    <col min="11" max="261" width="9.140625" style="1"/>
    <col min="262" max="262" width="11.5703125" style="1" customWidth="1"/>
    <col min="263" max="517" width="9.140625" style="1"/>
    <col min="518" max="518" width="11.5703125" style="1" customWidth="1"/>
    <col min="519" max="773" width="9.140625" style="1"/>
    <col min="774" max="774" width="11.5703125" style="1" customWidth="1"/>
    <col min="775" max="1029" width="9.140625" style="1"/>
    <col min="1030" max="1030" width="11.5703125" style="1" customWidth="1"/>
    <col min="1031" max="1285" width="9.140625" style="1"/>
    <col min="1286" max="1286" width="11.5703125" style="1" customWidth="1"/>
    <col min="1287" max="1541" width="9.140625" style="1"/>
    <col min="1542" max="1542" width="11.5703125" style="1" customWidth="1"/>
    <col min="1543" max="1797" width="9.140625" style="1"/>
    <col min="1798" max="1798" width="11.5703125" style="1" customWidth="1"/>
    <col min="1799" max="2053" width="9.140625" style="1"/>
    <col min="2054" max="2054" width="11.5703125" style="1" customWidth="1"/>
    <col min="2055" max="2309" width="9.140625" style="1"/>
    <col min="2310" max="2310" width="11.5703125" style="1" customWidth="1"/>
    <col min="2311" max="2565" width="9.140625" style="1"/>
    <col min="2566" max="2566" width="11.5703125" style="1" customWidth="1"/>
    <col min="2567" max="2821" width="9.140625" style="1"/>
    <col min="2822" max="2822" width="11.5703125" style="1" customWidth="1"/>
    <col min="2823" max="3077" width="9.140625" style="1"/>
    <col min="3078" max="3078" width="11.5703125" style="1" customWidth="1"/>
    <col min="3079" max="3333" width="9.140625" style="1"/>
    <col min="3334" max="3334" width="11.5703125" style="1" customWidth="1"/>
    <col min="3335" max="3589" width="9.140625" style="1"/>
    <col min="3590" max="3590" width="11.5703125" style="1" customWidth="1"/>
    <col min="3591" max="3845" width="9.140625" style="1"/>
    <col min="3846" max="3846" width="11.5703125" style="1" customWidth="1"/>
    <col min="3847" max="4101" width="9.140625" style="1"/>
    <col min="4102" max="4102" width="11.5703125" style="1" customWidth="1"/>
    <col min="4103" max="4357" width="9.140625" style="1"/>
    <col min="4358" max="4358" width="11.5703125" style="1" customWidth="1"/>
    <col min="4359" max="4613" width="9.140625" style="1"/>
    <col min="4614" max="4614" width="11.5703125" style="1" customWidth="1"/>
    <col min="4615" max="4869" width="9.140625" style="1"/>
    <col min="4870" max="4870" width="11.5703125" style="1" customWidth="1"/>
    <col min="4871" max="5125" width="9.140625" style="1"/>
    <col min="5126" max="5126" width="11.5703125" style="1" customWidth="1"/>
    <col min="5127" max="5381" width="9.140625" style="1"/>
    <col min="5382" max="5382" width="11.5703125" style="1" customWidth="1"/>
    <col min="5383" max="5637" width="9.140625" style="1"/>
    <col min="5638" max="5638" width="11.5703125" style="1" customWidth="1"/>
    <col min="5639" max="5893" width="9.140625" style="1"/>
    <col min="5894" max="5894" width="11.5703125" style="1" customWidth="1"/>
    <col min="5895" max="6149" width="9.140625" style="1"/>
    <col min="6150" max="6150" width="11.5703125" style="1" customWidth="1"/>
    <col min="6151" max="6405" width="9.140625" style="1"/>
    <col min="6406" max="6406" width="11.5703125" style="1" customWidth="1"/>
    <col min="6407" max="6661" width="9.140625" style="1"/>
    <col min="6662" max="6662" width="11.5703125" style="1" customWidth="1"/>
    <col min="6663" max="6917" width="9.140625" style="1"/>
    <col min="6918" max="6918" width="11.5703125" style="1" customWidth="1"/>
    <col min="6919" max="7173" width="9.140625" style="1"/>
    <col min="7174" max="7174" width="11.5703125" style="1" customWidth="1"/>
    <col min="7175" max="7429" width="9.140625" style="1"/>
    <col min="7430" max="7430" width="11.5703125" style="1" customWidth="1"/>
    <col min="7431" max="7685" width="9.140625" style="1"/>
    <col min="7686" max="7686" width="11.5703125" style="1" customWidth="1"/>
    <col min="7687" max="7941" width="9.140625" style="1"/>
    <col min="7942" max="7942" width="11.5703125" style="1" customWidth="1"/>
    <col min="7943" max="8197" width="9.140625" style="1"/>
    <col min="8198" max="8198" width="11.5703125" style="1" customWidth="1"/>
    <col min="8199" max="8453" width="9.140625" style="1"/>
    <col min="8454" max="8454" width="11.5703125" style="1" customWidth="1"/>
    <col min="8455" max="8709" width="9.140625" style="1"/>
    <col min="8710" max="8710" width="11.5703125" style="1" customWidth="1"/>
    <col min="8711" max="8965" width="9.140625" style="1"/>
    <col min="8966" max="8966" width="11.5703125" style="1" customWidth="1"/>
    <col min="8967" max="9221" width="9.140625" style="1"/>
    <col min="9222" max="9222" width="11.5703125" style="1" customWidth="1"/>
    <col min="9223" max="9477" width="9.140625" style="1"/>
    <col min="9478" max="9478" width="11.5703125" style="1" customWidth="1"/>
    <col min="9479" max="9733" width="9.140625" style="1"/>
    <col min="9734" max="9734" width="11.5703125" style="1" customWidth="1"/>
    <col min="9735" max="9989" width="9.140625" style="1"/>
    <col min="9990" max="9990" width="11.5703125" style="1" customWidth="1"/>
    <col min="9991" max="10245" width="9.140625" style="1"/>
    <col min="10246" max="10246" width="11.5703125" style="1" customWidth="1"/>
    <col min="10247" max="10501" width="9.140625" style="1"/>
    <col min="10502" max="10502" width="11.5703125" style="1" customWidth="1"/>
    <col min="10503" max="10757" width="9.140625" style="1"/>
    <col min="10758" max="10758" width="11.5703125" style="1" customWidth="1"/>
    <col min="10759" max="11013" width="9.140625" style="1"/>
    <col min="11014" max="11014" width="11.5703125" style="1" customWidth="1"/>
    <col min="11015" max="11269" width="9.140625" style="1"/>
    <col min="11270" max="11270" width="11.5703125" style="1" customWidth="1"/>
    <col min="11271" max="11525" width="9.140625" style="1"/>
    <col min="11526" max="11526" width="11.5703125" style="1" customWidth="1"/>
    <col min="11527" max="11781" width="9.140625" style="1"/>
    <col min="11782" max="11782" width="11.5703125" style="1" customWidth="1"/>
    <col min="11783" max="12037" width="9.140625" style="1"/>
    <col min="12038" max="12038" width="11.5703125" style="1" customWidth="1"/>
    <col min="12039" max="12293" width="9.140625" style="1"/>
    <col min="12294" max="12294" width="11.5703125" style="1" customWidth="1"/>
    <col min="12295" max="12549" width="9.140625" style="1"/>
    <col min="12550" max="12550" width="11.5703125" style="1" customWidth="1"/>
    <col min="12551" max="12805" width="9.140625" style="1"/>
    <col min="12806" max="12806" width="11.5703125" style="1" customWidth="1"/>
    <col min="12807" max="13061" width="9.140625" style="1"/>
    <col min="13062" max="13062" width="11.5703125" style="1" customWidth="1"/>
    <col min="13063" max="13317" width="9.140625" style="1"/>
    <col min="13318" max="13318" width="11.5703125" style="1" customWidth="1"/>
    <col min="13319" max="13573" width="9.140625" style="1"/>
    <col min="13574" max="13574" width="11.5703125" style="1" customWidth="1"/>
    <col min="13575" max="13829" width="9.140625" style="1"/>
    <col min="13830" max="13830" width="11.5703125" style="1" customWidth="1"/>
    <col min="13831" max="14085" width="9.140625" style="1"/>
    <col min="14086" max="14086" width="11.5703125" style="1" customWidth="1"/>
    <col min="14087" max="14341" width="9.140625" style="1"/>
    <col min="14342" max="14342" width="11.5703125" style="1" customWidth="1"/>
    <col min="14343" max="14597" width="9.140625" style="1"/>
    <col min="14598" max="14598" width="11.5703125" style="1" customWidth="1"/>
    <col min="14599" max="14853" width="9.140625" style="1"/>
    <col min="14854" max="14854" width="11.5703125" style="1" customWidth="1"/>
    <col min="14855" max="15109" width="9.140625" style="1"/>
    <col min="15110" max="15110" width="11.5703125" style="1" customWidth="1"/>
    <col min="15111" max="15365" width="9.140625" style="1"/>
    <col min="15366" max="15366" width="11.5703125" style="1" customWidth="1"/>
    <col min="15367" max="15621" width="9.140625" style="1"/>
    <col min="15622" max="15622" width="11.5703125" style="1" customWidth="1"/>
    <col min="15623" max="15877" width="9.140625" style="1"/>
    <col min="15878" max="15878" width="11.5703125" style="1" customWidth="1"/>
    <col min="15879" max="16133" width="9.140625" style="1"/>
    <col min="16134" max="16134" width="11.5703125" style="1" customWidth="1"/>
    <col min="16135" max="16384" width="9.140625" style="1"/>
  </cols>
  <sheetData>
    <row r="1" spans="1:12" ht="0.75" customHeight="1" x14ac:dyDescent="0.2">
      <c r="C1" s="2"/>
      <c r="D1" s="2"/>
      <c r="E1" s="2"/>
      <c r="F1" s="2"/>
    </row>
    <row r="2" spans="1:12" hidden="1" x14ac:dyDescent="0.2"/>
    <row r="3" spans="1:12" s="6" customFormat="1" ht="36.75" customHeight="1" x14ac:dyDescent="0.25">
      <c r="A3" s="3"/>
      <c r="B3" s="4" t="s">
        <v>0</v>
      </c>
      <c r="C3" s="4"/>
      <c r="D3" s="4"/>
      <c r="E3" s="4"/>
      <c r="F3" s="4"/>
      <c r="G3" s="4"/>
      <c r="H3" s="4"/>
      <c r="I3" s="4"/>
      <c r="J3" s="5"/>
    </row>
    <row r="4" spans="1:12" s="6" customFormat="1" ht="28.5" customHeight="1" x14ac:dyDescent="0.25">
      <c r="A4" s="7" t="s">
        <v>1</v>
      </c>
      <c r="B4" s="7"/>
      <c r="C4" s="7"/>
      <c r="D4" s="3"/>
      <c r="E4" s="3"/>
      <c r="F4" s="3"/>
      <c r="G4" s="8" t="s">
        <v>2</v>
      </c>
      <c r="H4" s="8"/>
      <c r="I4" s="8"/>
      <c r="J4" s="8"/>
    </row>
    <row r="5" spans="1:12" s="6" customFormat="1" ht="18" customHeight="1" x14ac:dyDescent="0.25">
      <c r="A5" s="3" t="s">
        <v>3</v>
      </c>
      <c r="B5" s="3"/>
      <c r="C5" s="3"/>
      <c r="D5" s="3" t="s">
        <v>3</v>
      </c>
      <c r="E5" s="3"/>
      <c r="F5" s="3"/>
      <c r="G5" s="7" t="s">
        <v>4</v>
      </c>
      <c r="H5" s="7"/>
      <c r="I5" s="7"/>
      <c r="J5" s="7"/>
    </row>
    <row r="6" spans="1:12" s="6" customFormat="1" ht="15.75" x14ac:dyDescent="0.25">
      <c r="A6" s="3" t="s">
        <v>5</v>
      </c>
      <c r="B6" s="3"/>
      <c r="C6" s="3"/>
      <c r="D6" s="3"/>
      <c r="E6" s="3"/>
      <c r="F6" s="3"/>
      <c r="G6" s="7" t="s">
        <v>6</v>
      </c>
      <c r="H6" s="7"/>
      <c r="I6" s="7"/>
      <c r="J6" s="7"/>
    </row>
    <row r="7" spans="1:12" s="6" customFormat="1" ht="0.75" customHeight="1" x14ac:dyDescent="0.25">
      <c r="A7" s="3" t="s">
        <v>7</v>
      </c>
      <c r="B7" s="3"/>
      <c r="C7" s="3"/>
      <c r="D7" s="3"/>
      <c r="E7" s="3"/>
      <c r="F7" s="3"/>
      <c r="G7" s="3"/>
      <c r="H7" s="3"/>
      <c r="I7" s="3"/>
      <c r="J7" s="3"/>
    </row>
    <row r="8" spans="1:12" s="6" customFormat="1" ht="21" customHeight="1" x14ac:dyDescent="0.25">
      <c r="A8" s="3" t="s">
        <v>8</v>
      </c>
      <c r="B8" s="3"/>
      <c r="C8" s="3"/>
      <c r="D8" s="3"/>
      <c r="E8" s="3"/>
      <c r="F8" s="3"/>
      <c r="G8" s="7" t="s">
        <v>9</v>
      </c>
      <c r="H8" s="7"/>
      <c r="I8" s="7"/>
      <c r="J8" s="7"/>
    </row>
    <row r="9" spans="1:12" s="6" customFormat="1" ht="20.25" customHeight="1" x14ac:dyDescent="0.25">
      <c r="A9" s="9" t="s">
        <v>10</v>
      </c>
      <c r="B9" s="3"/>
      <c r="C9" s="3"/>
      <c r="D9" s="3"/>
      <c r="E9" s="3"/>
      <c r="F9" s="3"/>
      <c r="G9" s="10" t="s">
        <v>11</v>
      </c>
      <c r="H9" s="10"/>
      <c r="I9" s="10"/>
      <c r="J9" s="10"/>
      <c r="K9" s="3"/>
      <c r="L9" s="3"/>
    </row>
    <row r="10" spans="1:12" ht="27.75" customHeight="1" x14ac:dyDescent="0.25">
      <c r="A10" s="9" t="s">
        <v>12</v>
      </c>
      <c r="B10" s="3"/>
      <c r="C10" s="3"/>
      <c r="G10" s="10" t="s">
        <v>13</v>
      </c>
      <c r="H10" s="10"/>
      <c r="I10" s="10"/>
      <c r="J10" s="10"/>
    </row>
    <row r="11" spans="1:12" ht="54" customHeight="1" x14ac:dyDescent="0.2">
      <c r="A11" s="11" t="s">
        <v>14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2" ht="24.75" customHeight="1" x14ac:dyDescent="0.2">
      <c r="A12" s="11" t="s">
        <v>15</v>
      </c>
      <c r="B12" s="11"/>
      <c r="C12" s="11"/>
      <c r="D12" s="11"/>
      <c r="E12" s="11"/>
      <c r="F12" s="11"/>
      <c r="G12" s="11"/>
      <c r="H12" s="11"/>
      <c r="I12" s="11"/>
      <c r="J12" s="11"/>
    </row>
    <row r="13" spans="1:12" ht="11.25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12" ht="16.5" customHeight="1" x14ac:dyDescent="0.25">
      <c r="A14" s="13" t="s">
        <v>16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2" ht="17.25" customHeight="1" x14ac:dyDescent="0.2">
      <c r="A15" s="14" t="s">
        <v>17</v>
      </c>
      <c r="B15" s="15"/>
      <c r="C15" s="15"/>
      <c r="D15" s="15"/>
      <c r="E15" s="15"/>
      <c r="F15" s="15"/>
      <c r="G15" s="15"/>
      <c r="H15" s="15"/>
      <c r="I15" s="15"/>
      <c r="J15" s="15"/>
    </row>
    <row r="16" spans="1:12" ht="17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ht="72.75" customHeight="1" x14ac:dyDescent="0.2">
      <c r="A17" s="17" t="s">
        <v>18</v>
      </c>
      <c r="B17" s="18" t="s">
        <v>19</v>
      </c>
      <c r="C17" s="19"/>
      <c r="D17" s="20"/>
      <c r="E17" s="21" t="s">
        <v>20</v>
      </c>
      <c r="F17" s="22"/>
      <c r="G17" s="23" t="s">
        <v>21</v>
      </c>
      <c r="H17" s="24"/>
      <c r="I17" s="23" t="s">
        <v>22</v>
      </c>
      <c r="J17" s="25"/>
    </row>
    <row r="18" spans="1:10" ht="1.5" hidden="1" customHeight="1" x14ac:dyDescent="0.2">
      <c r="A18" s="26"/>
      <c r="B18" s="27"/>
      <c r="C18" s="28"/>
      <c r="D18" s="29"/>
      <c r="E18" s="30"/>
      <c r="F18" s="31"/>
      <c r="G18" s="32"/>
      <c r="H18" s="33"/>
      <c r="I18" s="34"/>
      <c r="J18" s="35"/>
    </row>
    <row r="19" spans="1:10" ht="12.75" hidden="1" customHeight="1" x14ac:dyDescent="0.2">
      <c r="A19" s="26"/>
      <c r="B19" s="27"/>
      <c r="C19" s="28"/>
      <c r="D19" s="29"/>
      <c r="E19" s="36"/>
      <c r="F19" s="37"/>
      <c r="G19" s="32"/>
      <c r="H19" s="33"/>
      <c r="I19" s="34"/>
      <c r="J19" s="35"/>
    </row>
    <row r="20" spans="1:10" ht="110.25" customHeight="1" x14ac:dyDescent="0.2">
      <c r="A20" s="38">
        <v>1</v>
      </c>
      <c r="B20" s="39" t="s">
        <v>23</v>
      </c>
      <c r="C20" s="40"/>
      <c r="D20" s="41"/>
      <c r="E20" s="39" t="s">
        <v>24</v>
      </c>
      <c r="F20" s="41"/>
      <c r="G20" s="42" t="s">
        <v>25</v>
      </c>
      <c r="H20" s="43"/>
      <c r="I20" s="44">
        <f>1498.35 *1*3.83*0.85</f>
        <v>4877.8784249999999</v>
      </c>
      <c r="J20" s="45"/>
    </row>
    <row r="21" spans="1:10" ht="26.25" customHeight="1" x14ac:dyDescent="0.2">
      <c r="A21" s="38">
        <v>2</v>
      </c>
      <c r="B21" s="46" t="s">
        <v>26</v>
      </c>
      <c r="C21" s="47"/>
      <c r="D21" s="48"/>
      <c r="E21" s="49" t="s">
        <v>27</v>
      </c>
      <c r="F21" s="50"/>
      <c r="G21" s="51">
        <f>I20*0.1</f>
        <v>487.78784250000001</v>
      </c>
      <c r="H21" s="52"/>
      <c r="I21" s="53">
        <f>G21</f>
        <v>487.78784250000001</v>
      </c>
      <c r="J21" s="54"/>
    </row>
    <row r="22" spans="1:10" ht="21" customHeight="1" x14ac:dyDescent="0.2">
      <c r="A22" s="38">
        <v>3</v>
      </c>
      <c r="B22" s="55" t="s">
        <v>28</v>
      </c>
      <c r="C22" s="56"/>
      <c r="D22" s="57"/>
      <c r="E22" s="58"/>
      <c r="F22" s="59"/>
      <c r="G22" s="60"/>
      <c r="H22" s="59"/>
      <c r="I22" s="60">
        <f>(I20+I21)</f>
        <v>5365.6662674999998</v>
      </c>
      <c r="J22" s="59"/>
    </row>
    <row r="23" spans="1:10" ht="20.25" customHeight="1" x14ac:dyDescent="0.2">
      <c r="A23" s="38">
        <v>4</v>
      </c>
      <c r="B23" s="55" t="s">
        <v>29</v>
      </c>
      <c r="C23" s="56"/>
      <c r="D23" s="57"/>
      <c r="E23" s="58"/>
      <c r="F23" s="59"/>
      <c r="G23" s="58"/>
      <c r="H23" s="59"/>
      <c r="I23" s="60">
        <f>I22*20%</f>
        <v>1073.1332534999999</v>
      </c>
      <c r="J23" s="61"/>
    </row>
    <row r="24" spans="1:10" ht="21" customHeight="1" x14ac:dyDescent="0.2">
      <c r="A24" s="38">
        <v>5</v>
      </c>
      <c r="B24" s="55" t="s">
        <v>30</v>
      </c>
      <c r="C24" s="56"/>
      <c r="D24" s="57"/>
      <c r="E24" s="58"/>
      <c r="F24" s="59"/>
      <c r="G24" s="58"/>
      <c r="H24" s="59"/>
      <c r="I24" s="60">
        <f>I22+I23</f>
        <v>6438.7995209999999</v>
      </c>
      <c r="J24" s="59"/>
    </row>
    <row r="25" spans="1:10" s="66" customFormat="1" x14ac:dyDescent="0.2">
      <c r="A25" s="62"/>
      <c r="B25" s="63"/>
      <c r="C25" s="63"/>
      <c r="D25" s="63"/>
      <c r="E25" s="64"/>
      <c r="F25" s="64"/>
      <c r="G25" s="64"/>
      <c r="H25" s="64"/>
      <c r="I25" s="65"/>
      <c r="J25" s="64"/>
    </row>
    <row r="26" spans="1:10" s="66" customFormat="1" ht="28.5" customHeight="1" x14ac:dyDescent="0.2"/>
    <row r="27" spans="1:10" s="6" customFormat="1" ht="21" customHeight="1" x14ac:dyDescent="0.2">
      <c r="A27" s="6" t="s">
        <v>4</v>
      </c>
    </row>
    <row r="28" spans="1:10" s="6" customFormat="1" ht="18.75" customHeight="1" x14ac:dyDescent="0.2">
      <c r="A28" s="6" t="s">
        <v>31</v>
      </c>
    </row>
    <row r="29" spans="1:10" s="6" customFormat="1" ht="18.75" customHeight="1" x14ac:dyDescent="0.2">
      <c r="A29" s="6" t="s">
        <v>32</v>
      </c>
    </row>
    <row r="30" spans="1:10" s="6" customFormat="1" ht="18.75" customHeight="1" x14ac:dyDescent="0.2"/>
    <row r="31" spans="1:10" s="6" customFormat="1" ht="15.75" x14ac:dyDescent="0.25">
      <c r="A31" s="67" t="s">
        <v>33</v>
      </c>
      <c r="B31" s="68"/>
      <c r="C31" s="68"/>
      <c r="D31" s="68"/>
      <c r="E31" s="3"/>
      <c r="F31" s="3"/>
    </row>
    <row r="32" spans="1:10" s="6" customFormat="1" ht="15" customHeight="1" x14ac:dyDescent="0.25">
      <c r="A32" s="67"/>
      <c r="B32" s="68"/>
      <c r="C32" s="68"/>
      <c r="D32" s="68"/>
      <c r="E32" s="3"/>
      <c r="F32" s="3"/>
    </row>
    <row r="33" spans="1:9" s="6" customFormat="1" ht="15.75" x14ac:dyDescent="0.25">
      <c r="A33" s="68" t="s">
        <v>34</v>
      </c>
      <c r="B33" s="68"/>
      <c r="C33" s="68"/>
      <c r="D33" s="68"/>
      <c r="E33" s="3"/>
      <c r="F33" s="3"/>
      <c r="I33" s="69"/>
    </row>
    <row r="34" spans="1:9" s="6" customFormat="1" x14ac:dyDescent="0.2">
      <c r="A34" s="70"/>
    </row>
  </sheetData>
  <mergeCells count="39">
    <mergeCell ref="B24:D24"/>
    <mergeCell ref="E24:F24"/>
    <mergeCell ref="G24:H24"/>
    <mergeCell ref="I24:J24"/>
    <mergeCell ref="B22:D22"/>
    <mergeCell ref="E22:F22"/>
    <mergeCell ref="G22:H22"/>
    <mergeCell ref="I22:J22"/>
    <mergeCell ref="B23:D23"/>
    <mergeCell ref="E23:F23"/>
    <mergeCell ref="G23:H23"/>
    <mergeCell ref="I23:J23"/>
    <mergeCell ref="B20:D20"/>
    <mergeCell ref="E20:F20"/>
    <mergeCell ref="G20:H20"/>
    <mergeCell ref="I20:J20"/>
    <mergeCell ref="B21:D21"/>
    <mergeCell ref="E21:F21"/>
    <mergeCell ref="G21:H21"/>
    <mergeCell ref="I21:J21"/>
    <mergeCell ref="A14:J14"/>
    <mergeCell ref="A15:J15"/>
    <mergeCell ref="A17:A19"/>
    <mergeCell ref="B17:D19"/>
    <mergeCell ref="E17:F19"/>
    <mergeCell ref="G17:H19"/>
    <mergeCell ref="I17:J19"/>
    <mergeCell ref="G8:J8"/>
    <mergeCell ref="G9:J9"/>
    <mergeCell ref="G10:J10"/>
    <mergeCell ref="A11:J11"/>
    <mergeCell ref="A12:J12"/>
    <mergeCell ref="A13:J13"/>
    <mergeCell ref="C1:F1"/>
    <mergeCell ref="B3:I3"/>
    <mergeCell ref="A4:C4"/>
    <mergeCell ref="G4:J4"/>
    <mergeCell ref="G5:J5"/>
    <mergeCell ref="G6:J6"/>
  </mergeCells>
  <pageMargins left="0.39370078740157483" right="0.19685039370078741" top="0.59055118110236227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ТКП ТП-668, ЗАО СПГЭС (2)</vt:lpstr>
      <vt:lpstr>'ТКП ТП-668, ЗАО СПГЭС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2019-01-22T07:42:21Z</dcterms:created>
  <dcterms:modified xsi:type="dcterms:W3CDTF">2019-01-22T07:42:45Z</dcterms:modified>
</cp:coreProperties>
</file>