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813П СЗГК Кронверк- ж.д.  № 5,6,7 (432)\"/>
    </mc:Choice>
  </mc:AlternateContent>
  <bookViews>
    <workbookView xWindow="120" yWindow="135" windowWidth="19020" windowHeight="11895"/>
  </bookViews>
  <sheets>
    <sheet name="Пр. работы" sheetId="1" r:id="rId1"/>
  </sheets>
  <definedNames>
    <definedName name="_xlnm.Print_Area" localSheetId="0">'Пр. работы'!$A$1:$I$53</definedName>
  </definedNames>
  <calcPr calcId="152511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<sst xmlns="http://schemas.openxmlformats.org/spreadsheetml/2006/main" count="73" uniqueCount="68">
  <si>
    <t>Приложение №_____к договору №_____от"___"__________________2019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</si>
  <si>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</si>
  <si>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</si>
  <si>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</si>
  <si>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</si>
  <si>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</si>
  <si>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</si>
  <si>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</si>
  <si>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</si>
  <si>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</si>
  <si>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</si>
  <si>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2019 г.</t>
  </si>
  <si>
    <t xml:space="preserve">Смета </t>
  </si>
  <si>
    <t>на рабочую документацию</t>
  </si>
  <si>
    <t xml:space="preserve">Проектирование ТП 17 по типу К-42-1000, жилой район "Солнечный - 2", микрорайон 11 (1-я жилая группа). </t>
  </si>
  <si>
    <t xml:space="preserve">Проектирование трансформатора ТСГЛ - 1000-10 (2шт.) в ТП 17, жилой район "Солнечный - 2", микрорайон 11 (1-я жилая группа). </t>
  </si>
  <si>
    <t xml:space="preserve">Проектирование камер КСО394-03 (4шт.), КСО394-04 (2шт.), шинный мост ШМР (1шт.) в ТП 17, жилой район "Солнечный - 2", микрорайон 11  (1-я жилая группа). </t>
  </si>
  <si>
    <t xml:space="preserve">Проектирование панелей ЩО70-1-03 (6шт.), ЩО70-1-44 (2шт.), ЩО70-1-73 (2шт.) в ТП 17, жилой район "Солнечный - 2", микрорайон 11  (1-я жилая группа). </t>
  </si>
  <si>
    <t>Проектирование  2КЛ - 10кВ от ТП 18 до ТП 17, жилой район "Солнечный - 2", микрорайон 11.</t>
  </si>
  <si>
    <t>Проектирование  2КЛ - 0,4кВ от ТП 17 до дома №5А, жилой район "Солнечный - 2", микрорайон 11.</t>
  </si>
  <si>
    <t xml:space="preserve">Проектирование  2КЛ - 0,4кВ от ТП 17 до дома №5В, жилой район "Солнечный - 2", микрорайон 11. 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</si>
  <si>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</si>
  <si>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</si>
  <si>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</si>
  <si>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</si>
  <si>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</si>
  <si>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 xml:space="preserve">Строительство ТП  по типу К-42-1000 Общая стоимость строительства 2500857,48 руб. в ценах 2001г.- 378230,11 руб. </t>
  </si>
  <si>
    <t>СБЦ 2003г. Раздел3.
Табл.11 БЦП=33095,13;Раздел3. Табл. А12 п.2 К2=0,25; К3(удорож.)=4,15</t>
  </si>
  <si>
    <t>33095,13х0,25х4,15</t>
  </si>
  <si>
    <t>Установка трансформаторов ТСГЛ-1000-10/0,4кВ-2шт. Общая стоимость      2341758,61 руб. в ценах 2001г.- 374561,52</t>
  </si>
  <si>
    <t xml:space="preserve">СБЦ 2003г.                                               Раздел3.Табл.11 БЦП=32774,13; Раздел1. стр.10 п.1.8.4 К1=0,7; Раздел 3.Табл.А12 п.2 К2= 0,85;   К4(удорож.)=4,15; </t>
  </si>
  <si>
    <t>32774,13х0,7х0,85х4,15</t>
  </si>
  <si>
    <t xml:space="preserve"> Установка камер:  КСО-394-03 (4шт),  КСО-394-04 (2шт) Общая стоимость     676142,22 руб., в ценах 2001г.- 107120,12</t>
  </si>
  <si>
    <t xml:space="preserve">СБЦ 2003г.                                               Раздел3.Табл.11 БЦП=9640,81; Раздел1. стр.10 п.1.8.4 К1=0,7; Раздел 3.Табл.А12 п.2 К2= 0,85;   К4(удорож.)=4,15; </t>
  </si>
  <si>
    <t>9640,81х0,7х0,85х4,15</t>
  </si>
  <si>
    <t>Установка линейных панелей   ЩО-70-1-03  (6шт) вводных панелей   ЩО-70-1-44  (2шт),   секционных панелей   ЩО-70-1-73 (2шт) Общая стоимость                      1785299,93 руб., В ценах 2001г.- 282842,19</t>
  </si>
  <si>
    <t xml:space="preserve">СБЦ 2003г.                                               Раздел3.Табл.11 БЦП=24748,69; Раздел1. стр.10 п.1.8.4 К1=0,7; Раздел 3.Табл.А12 п.2 К2= 0,85;   К4(удорож.)=4,15; </t>
  </si>
  <si>
    <t>24748,69х0,7х0,85х4,15</t>
  </si>
  <si>
    <t>Кабельные линии напряжением до 35 кВ интервалы протяженности свыше 100 до 500 м от ТП 18 до ТП 17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</si>
  <si>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230 (м) Количество=2</t>
  </si>
  <si>
    <t>(A + B * Хзад) * Количество *  Kст * Ктек * К2 * (1+ дроб.ч.К1)
(7,763тыс.руб + 0,042 тыс.руб *230)*2* 0,6 * 4,15 * 1,4 * (1+0,1) * 0,825</t>
  </si>
  <si>
    <t>Коэффициенты:                                 Стадия: Рабочая документация</t>
  </si>
  <si>
    <t>Кст = 0,6 Ктек = 4,15  Письмо Минстроя России от 17.05.2019 №17798-ДВ/09                                 К1=1.1 Глава 2.8, п.2.8.1.1              К2=1,4 Глава 2.8, п.2.8.1.1</t>
  </si>
  <si>
    <t>Кабельные линии напряжением до 35 кВ интервалы протяженности свыше 100 до 500 м от ТП 17 до дома №5А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</si>
  <si>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150 (м) Количество=2</t>
  </si>
  <si>
    <t>(A + B * Хзад) * Количество *  Kст * Ктек * К2 * (1+ дроб.ч.К1)
(7,763тыс.руб + 0,042 тыс.руб *150)*2* 0,6 * 4,15 * 1,4 * (1+0,1) * 0,775</t>
  </si>
  <si>
    <t>Кабельные линии напряжением до 35 кВ интервалы протяженности до 100 м от ТП 17 до дома №5В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</si>
  <si>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</si>
  <si>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4,15 * 1,4 * (1+0,1) * 0,775</t>
  </si>
  <si>
    <t>Расчет токов короткого замыкания</t>
  </si>
  <si>
    <t>СБЦ 2003г. Раздел 4.2 Табл.30 п.1  Раздел 4.2 Табл.30  столбец 7 К2(1)</t>
  </si>
  <si>
    <t>Срп(п)=(а+вх)*К2(1)*    *Кинд *К3           (0+800*2)*0,5*4,15</t>
  </si>
  <si>
    <t xml:space="preserve">Релейная защита электрических сетей напряжением до 20 кВ </t>
  </si>
  <si>
    <t>Объекты энергетики (ОАО РАО "ЕЭС России") 2003г.  Раздел 4.2. Отдельные виды работ для электросетей напряжением до 20кВ. Таблица 28. Релейная защита электрических сетей напряжением до 20кВ п.1                                               В=1.22 тыс.руб. Осн. Показ. Х=1 (1сеть) Количество =2               Коэфф.перехода в тек. цены: Ктек=4,15 Стадия: Рабочий проект                 Кст=0,68</t>
  </si>
  <si>
    <t>Срп(п)=(ф+вх)*К2(1)*Кинд*К3(0+1220*2)*0,68*4,15</t>
  </si>
  <si>
    <t>Сбор исходных данных</t>
  </si>
  <si>
    <t>10% с п.1-9</t>
  </si>
  <si>
    <t>Согласование  с организациями города</t>
  </si>
  <si>
    <t>Проектные</t>
  </si>
  <si>
    <t xml:space="preserve">Расчет фундамента </t>
  </si>
  <si>
    <t xml:space="preserve">Итого </t>
  </si>
  <si>
    <t>НДС</t>
  </si>
  <si>
    <t>Всего по смете:</t>
  </si>
  <si>
    <t>Исполнитель:</t>
  </si>
  <si>
    <t>Инженер-сметчик ООО "ГЭС"</t>
  </si>
  <si>
    <t>С.А. Балтаева_____________________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</si>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</sst>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/>
    <xf numFmtId="0" fontId="0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5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right" vertical="top" wrapText="1"/>
    </xf>
    <xf numFmtId="9" fontId="2" fillId="0" borderId="8" xfId="0" applyNumberFormat="1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right" vertical="top" wrapText="1"/>
    </xf>
    <xf numFmtId="0" fontId="8" fillId="0" borderId="8" xfId="0" applyNumberFormat="1" applyFont="1" applyBorder="1" applyAlignment="1">
      <alignment horizontal="right" vertical="top" wrapText="1"/>
    </xf>
    <xf numFmtId="0" fontId="8" fillId="0" borderId="8" xfId="0" applyNumberFormat="1" applyFont="1" applyBorder="1" applyAlignment="1">
      <alignment horizontal="left" vertical="top" wrapText="1"/>
    </xf>
    <xf numFmtId="4" fontId="8" fillId="0" borderId="8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8" fillId="0" borderId="1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6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4"/>
  <sheetViews>
    <sheetView tabSelected="1" topLeftCell="A37" zoomScaleNormal="100" workbookViewId="0">
      <selection activeCell="I42" sqref="I42"/>
    </sheetView>
  </sheetViews>
  <sheetFormatPr defaultColWidth="11.5703125" defaultRowHeight="12.75" x14ac:dyDescent="0.2"/>
  <cols>
    <col min="1" max="1" width="4.42578125" style="40" customWidth="1"/>
    <col min="2" max="2" width="17" style="40" customWidth="1"/>
    <col min="3" max="3" width="13.140625" style="40" customWidth="1"/>
    <col min="4" max="6" width="9.28515625" style="40" customWidth="1"/>
    <col min="7" max="7" width="7.7109375" style="40" customWidth="1"/>
    <col min="8" max="8" width="18.5703125" style="40" customWidth="1"/>
    <col min="9" max="9" width="16.42578125" style="40" customWidth="1"/>
    <col min="10" max="10" width="19.7109375" style="2" customWidth="1"/>
    <col min="11" max="16384" width="11.5703125" style="2"/>
  </cols>
  <sheetData>
    <row r="1" spans="1:10" ht="15.75" x14ac:dyDescent="0.25">
      <c r="A1" s="1"/>
      <c r="B1" s="87" t="s">
        <v>0</v>
      </c>
      <c r="C1" s="87"/>
      <c r="D1" s="87"/>
      <c r="E1" s="87"/>
      <c r="F1" s="87"/>
      <c r="G1" s="87"/>
      <c r="H1" s="87"/>
      <c r="I1" s="87"/>
      <c r="J1" s="87"/>
    </row>
    <row r="2" spans="1:10" s="1" customFormat="1" ht="15.75" x14ac:dyDescent="0.25">
      <c r="F2" s="3"/>
      <c r="G2" s="3"/>
      <c r="H2" s="3"/>
      <c r="I2" s="3"/>
    </row>
    <row r="3" spans="1:10" s="1" customFormat="1" ht="15.75" x14ac:dyDescent="0.25">
      <c r="A3" s="87" t="s">
        <v>1</v>
      </c>
      <c r="B3" s="87"/>
      <c r="F3" s="3"/>
      <c r="G3" s="88" t="s">
        <v>2</v>
      </c>
      <c r="H3" s="88"/>
      <c r="I3" s="3"/>
    </row>
    <row r="4" spans="1:10" s="1" customFormat="1" ht="15.75" x14ac:dyDescent="0.25">
      <c r="A4" s="4" t="s">
        <v>3</v>
      </c>
      <c r="F4" s="3"/>
      <c r="G4" s="1" t="s">
        <v>4</v>
      </c>
      <c r="I4" s="3"/>
    </row>
    <row r="5" spans="1:10" s="1" customFormat="1" ht="15.75" x14ac:dyDescent="0.25">
      <c r="A5" s="4" t="s">
        <v>5</v>
      </c>
      <c r="C5" s="5"/>
      <c r="D5" s="5"/>
      <c r="E5" s="5"/>
      <c r="F5" s="5"/>
      <c r="G5" s="1" t="s">
        <v>6</v>
      </c>
      <c r="I5" s="6"/>
      <c r="J5" s="5"/>
    </row>
    <row r="6" spans="1:10" s="1" customFormat="1" ht="15.75" x14ac:dyDescent="0.25">
      <c r="A6" s="4" t="s">
        <v>7</v>
      </c>
      <c r="C6" s="5"/>
      <c r="D6" s="5"/>
      <c r="E6" s="5"/>
      <c r="F6" s="5"/>
      <c r="G6" s="1" t="s">
        <v>8</v>
      </c>
      <c r="I6" s="6"/>
      <c r="J6" s="5"/>
    </row>
    <row r="7" spans="1:10" s="1" customFormat="1" ht="15.75" x14ac:dyDescent="0.25">
      <c r="A7" s="5"/>
      <c r="C7" s="5"/>
      <c r="D7" s="5"/>
      <c r="E7" s="5"/>
      <c r="F7" s="5"/>
      <c r="I7" s="6"/>
      <c r="J7" s="5"/>
    </row>
    <row r="8" spans="1:10" s="1" customFormat="1" ht="21.75" customHeight="1" x14ac:dyDescent="0.25">
      <c r="A8" s="4" t="s">
        <v>9</v>
      </c>
      <c r="C8" s="5"/>
      <c r="D8" s="5"/>
      <c r="E8" s="5"/>
      <c r="F8" s="5"/>
      <c r="G8" s="7" t="s">
        <v>10</v>
      </c>
      <c r="I8" s="5"/>
      <c r="J8" s="5"/>
    </row>
    <row r="9" spans="1:10" ht="18" customHeight="1" x14ac:dyDescent="0.25">
      <c r="A9" s="4" t="s">
        <v>11</v>
      </c>
      <c r="B9" s="5"/>
      <c r="C9" s="5"/>
      <c r="D9" s="5"/>
      <c r="E9" s="5"/>
      <c r="F9" s="5"/>
      <c r="G9" s="7" t="str">
        <f>A9</f>
        <v>" _____ "  _______________  2019 г.</v>
      </c>
      <c r="H9" s="1"/>
      <c r="I9" s="8"/>
      <c r="J9" s="8"/>
    </row>
    <row r="10" spans="1:10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">
      <c r="A11" s="5"/>
      <c r="B11" s="5"/>
      <c r="C11" s="5"/>
      <c r="D11" s="5"/>
      <c r="E11" s="89" t="s">
        <v>12</v>
      </c>
      <c r="F11" s="90"/>
      <c r="G11" s="5"/>
      <c r="H11" s="5"/>
      <c r="I11" s="5"/>
      <c r="J11" s="5"/>
    </row>
    <row r="12" spans="1:10" x14ac:dyDescent="0.2">
      <c r="A12" s="5"/>
      <c r="B12" s="5"/>
      <c r="C12" s="5"/>
      <c r="D12" s="89" t="s">
        <v>13</v>
      </c>
      <c r="E12" s="90"/>
      <c r="F12" s="90"/>
      <c r="G12" s="90"/>
      <c r="H12" s="5"/>
      <c r="I12" s="5"/>
      <c r="J12" s="5"/>
    </row>
    <row r="13" spans="1:10" s="10" customFormat="1" ht="11.25" x14ac:dyDescent="0.2">
      <c r="A13" s="9"/>
      <c r="C13" s="11"/>
      <c r="D13" s="11"/>
      <c r="E13" s="11"/>
    </row>
    <row r="14" spans="1:10" ht="17.25" customHeight="1" x14ac:dyDescent="0.2">
      <c r="A14" s="86" t="s">
        <v>14</v>
      </c>
      <c r="B14" s="86"/>
      <c r="C14" s="86"/>
      <c r="D14" s="86"/>
      <c r="E14" s="86"/>
      <c r="F14" s="86"/>
      <c r="G14" s="86"/>
      <c r="H14" s="86"/>
      <c r="I14" s="86"/>
    </row>
    <row r="15" spans="1:10" ht="25.5" customHeight="1" x14ac:dyDescent="0.2">
      <c r="A15" s="86" t="s">
        <v>15</v>
      </c>
      <c r="B15" s="86"/>
      <c r="C15" s="86"/>
      <c r="D15" s="86"/>
      <c r="E15" s="86"/>
      <c r="F15" s="86"/>
      <c r="G15" s="86"/>
      <c r="H15" s="86"/>
      <c r="I15" s="86"/>
    </row>
    <row r="16" spans="1:10" ht="30.75" customHeight="1" x14ac:dyDescent="0.2">
      <c r="A16" s="86" t="s">
        <v>16</v>
      </c>
      <c r="B16" s="86"/>
      <c r="C16" s="86"/>
      <c r="D16" s="86"/>
      <c r="E16" s="86"/>
      <c r="F16" s="86"/>
      <c r="G16" s="86"/>
      <c r="H16" s="86"/>
      <c r="I16" s="86"/>
    </row>
    <row r="17" spans="1:9" ht="27" customHeight="1" x14ac:dyDescent="0.2">
      <c r="A17" s="86" t="s">
        <v>17</v>
      </c>
      <c r="B17" s="86"/>
      <c r="C17" s="86"/>
      <c r="D17" s="86"/>
      <c r="E17" s="86"/>
      <c r="F17" s="86"/>
      <c r="G17" s="86"/>
      <c r="H17" s="86"/>
      <c r="I17" s="86"/>
    </row>
    <row r="18" spans="1:9" ht="16.5" customHeight="1" x14ac:dyDescent="0.2">
      <c r="A18" s="86" t="s">
        <v>18</v>
      </c>
      <c r="B18" s="86"/>
      <c r="C18" s="86"/>
      <c r="D18" s="86"/>
      <c r="E18" s="86"/>
      <c r="F18" s="86"/>
      <c r="G18" s="86"/>
      <c r="H18" s="86"/>
      <c r="I18" s="86"/>
    </row>
    <row r="19" spans="1:9" ht="16.5" customHeight="1" x14ac:dyDescent="0.2">
      <c r="A19" s="86" t="s">
        <v>19</v>
      </c>
      <c r="B19" s="86"/>
      <c r="C19" s="86"/>
      <c r="D19" s="86"/>
      <c r="E19" s="86"/>
      <c r="F19" s="86"/>
      <c r="G19" s="86"/>
      <c r="H19" s="86"/>
      <c r="I19" s="86"/>
    </row>
    <row r="20" spans="1:9" ht="16.5" customHeight="1" x14ac:dyDescent="0.2">
      <c r="A20" s="86" t="s">
        <v>20</v>
      </c>
      <c r="B20" s="86"/>
      <c r="C20" s="86"/>
      <c r="D20" s="86"/>
      <c r="E20" s="86"/>
      <c r="F20" s="86"/>
      <c r="G20" s="86"/>
      <c r="H20" s="86"/>
      <c r="I20" s="86"/>
    </row>
    <row r="21" spans="1:9" ht="12.75" hidden="1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</row>
    <row r="22" spans="1:9" ht="99" customHeight="1" x14ac:dyDescent="0.2">
      <c r="A22" s="13" t="s">
        <v>21</v>
      </c>
      <c r="B22" s="80" t="s">
        <v>22</v>
      </c>
      <c r="C22" s="81"/>
      <c r="D22" s="80" t="s">
        <v>23</v>
      </c>
      <c r="E22" s="82"/>
      <c r="F22" s="82"/>
      <c r="G22" s="81"/>
      <c r="H22" s="14" t="s">
        <v>24</v>
      </c>
      <c r="I22" s="14" t="s">
        <v>25</v>
      </c>
    </row>
    <row r="23" spans="1:9" ht="12.75" customHeight="1" x14ac:dyDescent="0.25">
      <c r="A23" s="15">
        <v>1</v>
      </c>
      <c r="B23" s="83">
        <v>2</v>
      </c>
      <c r="C23" s="84"/>
      <c r="D23" s="83">
        <v>3</v>
      </c>
      <c r="E23" s="85"/>
      <c r="F23" s="85"/>
      <c r="G23" s="84"/>
      <c r="H23" s="15">
        <v>4</v>
      </c>
      <c r="I23" s="15">
        <v>5</v>
      </c>
    </row>
    <row r="24" spans="1:9" ht="144" customHeight="1" x14ac:dyDescent="0.2">
      <c r="A24" s="16">
        <v>1</v>
      </c>
      <c r="B24" s="72" t="s">
        <v>26</v>
      </c>
      <c r="C24" s="73"/>
      <c r="D24" s="72" t="s">
        <v>27</v>
      </c>
      <c r="E24" s="74"/>
      <c r="F24" s="74"/>
      <c r="G24" s="73"/>
      <c r="H24" s="16" t="s">
        <v>28</v>
      </c>
      <c r="I24" s="17">
        <v>34336.197375000003</v>
      </c>
    </row>
    <row r="25" spans="1:9" ht="135.75" customHeight="1" x14ac:dyDescent="0.2">
      <c r="A25" s="75">
        <v>2</v>
      </c>
      <c r="B25" s="61" t="s">
        <v>29</v>
      </c>
      <c r="C25" s="62"/>
      <c r="D25" s="61" t="s">
        <v>30</v>
      </c>
      <c r="E25" s="63"/>
      <c r="F25" s="63"/>
      <c r="G25" s="62"/>
      <c r="H25" s="75" t="s">
        <v>31</v>
      </c>
      <c r="I25" s="70">
        <v>80927.520502499989</v>
      </c>
    </row>
    <row r="26" spans="1:9" ht="20.25" hidden="1" customHeight="1" x14ac:dyDescent="0.2">
      <c r="A26" s="76"/>
      <c r="B26" s="64"/>
      <c r="C26" s="65"/>
      <c r="D26" s="64"/>
      <c r="E26" s="66"/>
      <c r="F26" s="66"/>
      <c r="G26" s="65"/>
      <c r="H26" s="76"/>
      <c r="I26" s="71"/>
    </row>
    <row r="27" spans="1:9" ht="134.25" customHeight="1" x14ac:dyDescent="0.2">
      <c r="A27" s="16">
        <v>3</v>
      </c>
      <c r="B27" s="72" t="s">
        <v>32</v>
      </c>
      <c r="C27" s="73"/>
      <c r="D27" s="72" t="s">
        <v>33</v>
      </c>
      <c r="E27" s="74"/>
      <c r="F27" s="74"/>
      <c r="G27" s="73"/>
      <c r="H27" s="16" t="s">
        <v>34</v>
      </c>
      <c r="I27" s="17">
        <v>23805.570092499998</v>
      </c>
    </row>
    <row r="28" spans="1:9" ht="210.75" customHeight="1" x14ac:dyDescent="0.2">
      <c r="A28" s="16">
        <v>4</v>
      </c>
      <c r="B28" s="72" t="s">
        <v>35</v>
      </c>
      <c r="C28" s="73"/>
      <c r="D28" s="72" t="s">
        <v>36</v>
      </c>
      <c r="E28" s="74"/>
      <c r="F28" s="74"/>
      <c r="G28" s="73"/>
      <c r="H28" s="16" t="s">
        <v>37</v>
      </c>
      <c r="I28" s="17">
        <v>61110.702782499997</v>
      </c>
    </row>
    <row r="29" spans="1:9" ht="171.75" customHeight="1" x14ac:dyDescent="0.2">
      <c r="A29" s="75">
        <v>5</v>
      </c>
      <c r="B29" s="61" t="s">
        <v>38</v>
      </c>
      <c r="C29" s="62"/>
      <c r="D29" s="61" t="s">
        <v>39</v>
      </c>
      <c r="E29" s="63"/>
      <c r="F29" s="63"/>
      <c r="G29" s="62"/>
      <c r="H29" s="75" t="s">
        <v>40</v>
      </c>
      <c r="I29" s="70">
        <v>110236.88907</v>
      </c>
    </row>
    <row r="30" spans="1:9" ht="4.5" hidden="1" customHeight="1" x14ac:dyDescent="0.2">
      <c r="A30" s="76"/>
      <c r="B30" s="77"/>
      <c r="C30" s="78"/>
      <c r="D30" s="77"/>
      <c r="E30" s="79"/>
      <c r="F30" s="79"/>
      <c r="G30" s="78"/>
      <c r="H30" s="76"/>
      <c r="I30" s="71"/>
    </row>
    <row r="31" spans="1:9" ht="128.25" customHeight="1" x14ac:dyDescent="0.2">
      <c r="A31" s="18"/>
      <c r="B31" s="64" t="s">
        <v>41</v>
      </c>
      <c r="C31" s="65"/>
      <c r="D31" s="64" t="s">
        <v>42</v>
      </c>
      <c r="E31" s="66"/>
      <c r="F31" s="66"/>
      <c r="G31" s="65"/>
      <c r="H31" s="18"/>
      <c r="I31" s="19"/>
    </row>
    <row r="32" spans="1:9" ht="172.5" customHeight="1" x14ac:dyDescent="0.2">
      <c r="A32" s="20">
        <v>6</v>
      </c>
      <c r="B32" s="61" t="s">
        <v>43</v>
      </c>
      <c r="C32" s="62"/>
      <c r="D32" s="61" t="s">
        <v>44</v>
      </c>
      <c r="E32" s="63"/>
      <c r="F32" s="63"/>
      <c r="G32" s="62"/>
      <c r="H32" s="20" t="s">
        <v>45</v>
      </c>
      <c r="I32" s="21">
        <v>83585.268690000012</v>
      </c>
    </row>
    <row r="33" spans="1:9" ht="87.75" customHeight="1" x14ac:dyDescent="0.2">
      <c r="A33" s="22"/>
      <c r="B33" s="64" t="s">
        <v>41</v>
      </c>
      <c r="C33" s="65"/>
      <c r="D33" s="64" t="s">
        <v>42</v>
      </c>
      <c r="E33" s="66"/>
      <c r="F33" s="66"/>
      <c r="G33" s="65"/>
      <c r="H33" s="18"/>
      <c r="I33" s="19"/>
    </row>
    <row r="34" spans="1:9" ht="172.5" customHeight="1" x14ac:dyDescent="0.2">
      <c r="A34" s="20">
        <v>7</v>
      </c>
      <c r="B34" s="61" t="s">
        <v>46</v>
      </c>
      <c r="C34" s="62"/>
      <c r="D34" s="61" t="s">
        <v>47</v>
      </c>
      <c r="E34" s="63"/>
      <c r="F34" s="63"/>
      <c r="G34" s="62"/>
      <c r="H34" s="20" t="s">
        <v>48</v>
      </c>
      <c r="I34" s="21">
        <v>71085.814800000007</v>
      </c>
    </row>
    <row r="35" spans="1:9" ht="99" customHeight="1" x14ac:dyDescent="0.2">
      <c r="A35" s="18"/>
      <c r="B35" s="64" t="s">
        <v>41</v>
      </c>
      <c r="C35" s="65"/>
      <c r="D35" s="64" t="s">
        <v>42</v>
      </c>
      <c r="E35" s="66"/>
      <c r="F35" s="66"/>
      <c r="G35" s="65"/>
      <c r="H35" s="22"/>
      <c r="I35" s="19"/>
    </row>
    <row r="36" spans="1:9" ht="106.5" customHeight="1" x14ac:dyDescent="0.2">
      <c r="A36" s="23">
        <v>8</v>
      </c>
      <c r="B36" s="55" t="s">
        <v>49</v>
      </c>
      <c r="C36" s="57"/>
      <c r="D36" s="67" t="s">
        <v>50</v>
      </c>
      <c r="E36" s="68"/>
      <c r="F36" s="68"/>
      <c r="G36" s="69"/>
      <c r="H36" s="23" t="s">
        <v>51</v>
      </c>
      <c r="I36" s="24">
        <v>3320.0000000000005</v>
      </c>
    </row>
    <row r="37" spans="1:9" ht="234" customHeight="1" x14ac:dyDescent="0.2">
      <c r="A37" s="25">
        <v>9</v>
      </c>
      <c r="B37" s="52" t="s">
        <v>52</v>
      </c>
      <c r="C37" s="53"/>
      <c r="D37" s="52" t="s">
        <v>53</v>
      </c>
      <c r="E37" s="54"/>
      <c r="F37" s="54"/>
      <c r="G37" s="53"/>
      <c r="H37" s="25" t="s">
        <v>54</v>
      </c>
      <c r="I37" s="26">
        <v>6885.6800000000012</v>
      </c>
    </row>
    <row r="38" spans="1:9" ht="46.5" customHeight="1" x14ac:dyDescent="0.2">
      <c r="A38" s="23">
        <v>10</v>
      </c>
      <c r="B38" s="55" t="s">
        <v>55</v>
      </c>
      <c r="C38" s="57"/>
      <c r="D38" s="55"/>
      <c r="E38" s="56"/>
      <c r="F38" s="56"/>
      <c r="G38" s="57"/>
      <c r="H38" s="27" t="s">
        <v>56</v>
      </c>
      <c r="I38" s="28">
        <v>47529.364331250013</v>
      </c>
    </row>
    <row r="39" spans="1:9" ht="63" customHeight="1" x14ac:dyDescent="0.2">
      <c r="A39" s="29">
        <v>11</v>
      </c>
      <c r="B39" s="52" t="s">
        <v>57</v>
      </c>
      <c r="C39" s="53"/>
      <c r="D39" s="52"/>
      <c r="E39" s="54"/>
      <c r="F39" s="54"/>
      <c r="G39" s="53"/>
      <c r="H39" s="25" t="s">
        <v>58</v>
      </c>
      <c r="I39" s="26">
        <v>4166.67</v>
      </c>
    </row>
    <row r="40" spans="1:9" ht="42.75" customHeight="1" x14ac:dyDescent="0.2">
      <c r="A40" s="25">
        <v>12</v>
      </c>
      <c r="B40" s="52" t="s">
        <v>59</v>
      </c>
      <c r="C40" s="53"/>
      <c r="D40" s="52"/>
      <c r="E40" s="54"/>
      <c r="F40" s="54"/>
      <c r="G40" s="53"/>
      <c r="H40" s="25" t="s">
        <v>58</v>
      </c>
      <c r="I40" s="26">
        <v>175119.5</v>
      </c>
    </row>
    <row r="41" spans="1:9" ht="35.25" customHeight="1" x14ac:dyDescent="0.2">
      <c r="A41" s="23"/>
      <c r="B41" s="45" t="s">
        <v>60</v>
      </c>
      <c r="C41" s="46"/>
      <c r="D41" s="55"/>
      <c r="E41" s="56"/>
      <c r="F41" s="56"/>
      <c r="G41" s="57"/>
      <c r="H41" s="27"/>
      <c r="I41" s="28">
        <v>702109.18</v>
      </c>
    </row>
    <row r="42" spans="1:9" ht="39.75" customHeight="1" x14ac:dyDescent="0.2">
      <c r="A42" s="30"/>
      <c r="B42" s="45" t="s">
        <v>61</v>
      </c>
      <c r="C42" s="46"/>
      <c r="D42" s="58"/>
      <c r="E42" s="59"/>
      <c r="F42" s="59"/>
      <c r="G42" s="60"/>
      <c r="H42" s="31"/>
      <c r="I42" s="32">
        <v>140421.83552875</v>
      </c>
    </row>
    <row r="43" spans="1:9" ht="36" customHeight="1" x14ac:dyDescent="0.2">
      <c r="A43" s="33"/>
      <c r="B43" s="45" t="s">
        <v>62</v>
      </c>
      <c r="C43" s="46"/>
      <c r="D43" s="47"/>
      <c r="E43" s="48"/>
      <c r="F43" s="48"/>
      <c r="G43" s="49"/>
      <c r="H43" s="34"/>
      <c r="I43" s="35">
        <v>842531.02</v>
      </c>
    </row>
    <row r="44" spans="1:9" ht="19.5" customHeight="1" x14ac:dyDescent="0.25">
      <c r="A44" s="36"/>
      <c r="B44" s="36"/>
      <c r="C44" s="36"/>
      <c r="D44" s="36"/>
      <c r="E44" s="36"/>
      <c r="F44" s="36"/>
      <c r="G44" s="36"/>
      <c r="H44" s="36"/>
      <c r="I44" s="36"/>
    </row>
    <row r="45" spans="1:9" ht="19.5" customHeight="1" x14ac:dyDescent="0.25">
      <c r="A45" s="1" t="s">
        <v>63</v>
      </c>
      <c r="B45" s="1"/>
      <c r="C45" s="50" t="s">
        <v>64</v>
      </c>
      <c r="D45" s="50"/>
      <c r="E45" s="50"/>
      <c r="F45" s="50"/>
      <c r="G45" s="37"/>
      <c r="H45" s="51"/>
      <c r="I45" s="51"/>
    </row>
    <row r="46" spans="1:9" ht="21.75" customHeight="1" x14ac:dyDescent="0.25">
      <c r="A46" s="1" t="s">
        <v>65</v>
      </c>
      <c r="B46" s="1"/>
      <c r="C46" s="1"/>
      <c r="D46" s="1"/>
      <c r="E46" s="1"/>
      <c r="F46" s="1"/>
      <c r="G46" s="38"/>
      <c r="H46" s="44"/>
      <c r="I46" s="44"/>
    </row>
    <row r="47" spans="1:9" ht="15.75" x14ac:dyDescent="0.25">
      <c r="A47" s="1"/>
      <c r="B47" s="1"/>
      <c r="C47" s="1"/>
      <c r="D47" s="1"/>
      <c r="E47" s="1"/>
      <c r="F47" s="1"/>
      <c r="G47" s="39"/>
      <c r="H47" s="42"/>
      <c r="I47" s="42"/>
    </row>
    <row r="48" spans="1:9" ht="15.75" x14ac:dyDescent="0.25">
      <c r="A48" s="7" t="s">
        <v>66</v>
      </c>
      <c r="B48" s="1"/>
      <c r="C48" s="1"/>
      <c r="D48" s="1"/>
      <c r="E48" s="1"/>
      <c r="F48" s="1"/>
      <c r="H48" s="41"/>
      <c r="I48" s="41"/>
    </row>
    <row r="49" spans="1:9" ht="15.75" x14ac:dyDescent="0.25">
      <c r="A49" s="1" t="s">
        <v>67</v>
      </c>
      <c r="B49" s="1"/>
      <c r="C49" s="1"/>
      <c r="D49" s="1"/>
      <c r="E49" s="1"/>
      <c r="F49" s="1"/>
      <c r="H49" s="41"/>
      <c r="I49" s="41"/>
    </row>
    <row r="50" spans="1:9" x14ac:dyDescent="0.2">
      <c r="A50" s="43"/>
      <c r="B50" s="43"/>
      <c r="C50" s="43"/>
      <c r="D50" s="43"/>
      <c r="H50" s="43"/>
      <c r="I50" s="43"/>
    </row>
    <row r="51" spans="1:9" x14ac:dyDescent="0.2">
      <c r="A51" s="41"/>
      <c r="B51" s="41"/>
      <c r="C51" s="41"/>
      <c r="D51" s="41"/>
      <c r="H51" s="41"/>
      <c r="I51" s="41"/>
    </row>
    <row r="52" spans="1:9" ht="12.75" customHeight="1" x14ac:dyDescent="0.2">
      <c r="A52" s="42"/>
      <c r="B52" s="42"/>
      <c r="C52" s="42"/>
      <c r="D52" s="42"/>
      <c r="E52" s="39"/>
      <c r="F52" s="39"/>
      <c r="G52" s="39"/>
      <c r="H52" s="42"/>
      <c r="I52" s="42"/>
    </row>
    <row r="53" spans="1:9" ht="12.75" customHeight="1" x14ac:dyDescent="0.2">
      <c r="A53" s="44"/>
      <c r="B53" s="44"/>
      <c r="C53" s="44"/>
      <c r="D53" s="44"/>
      <c r="E53" s="38"/>
      <c r="F53" s="38"/>
      <c r="G53" s="38"/>
      <c r="H53" s="44"/>
      <c r="I53" s="44"/>
    </row>
    <row r="54" spans="1:9" x14ac:dyDescent="0.2">
      <c r="A54" s="42"/>
      <c r="B54" s="42"/>
      <c r="C54" s="42"/>
      <c r="D54" s="42"/>
      <c r="E54" s="39"/>
      <c r="F54" s="39"/>
      <c r="G54" s="39"/>
      <c r="H54" s="42"/>
      <c r="I54" s="42"/>
    </row>
  </sheetData>
  <mergeCells count="70">
    <mergeCell ref="A20:I20"/>
    <mergeCell ref="B1:J1"/>
    <mergeCell ref="A3:B3"/>
    <mergeCell ref="G3:H3"/>
    <mergeCell ref="E11:F11"/>
    <mergeCell ref="D12:G12"/>
    <mergeCell ref="A14:I14"/>
    <mergeCell ref="A15:I15"/>
    <mergeCell ref="A16:I16"/>
    <mergeCell ref="A17:I17"/>
    <mergeCell ref="A18:I18"/>
    <mergeCell ref="A19:I19"/>
    <mergeCell ref="B27:C27"/>
    <mergeCell ref="D27:G27"/>
    <mergeCell ref="B22:C22"/>
    <mergeCell ref="D22:G22"/>
    <mergeCell ref="B23:C23"/>
    <mergeCell ref="D23:G23"/>
    <mergeCell ref="B24:C24"/>
    <mergeCell ref="D24:G24"/>
    <mergeCell ref="A25:A26"/>
    <mergeCell ref="B25:C26"/>
    <mergeCell ref="D25:G26"/>
    <mergeCell ref="H25:H26"/>
    <mergeCell ref="I25:I26"/>
    <mergeCell ref="B33:C33"/>
    <mergeCell ref="D33:G33"/>
    <mergeCell ref="B28:C28"/>
    <mergeCell ref="D28:G28"/>
    <mergeCell ref="A29:A30"/>
    <mergeCell ref="B29:C30"/>
    <mergeCell ref="D29:G30"/>
    <mergeCell ref="I29:I30"/>
    <mergeCell ref="B31:C31"/>
    <mergeCell ref="D31:G31"/>
    <mergeCell ref="B32:C32"/>
    <mergeCell ref="D32:G32"/>
    <mergeCell ref="H29:H30"/>
    <mergeCell ref="B34:C34"/>
    <mergeCell ref="D34:G34"/>
    <mergeCell ref="B35:C35"/>
    <mergeCell ref="D35:G35"/>
    <mergeCell ref="B36:C36"/>
    <mergeCell ref="D36:G36"/>
    <mergeCell ref="B37:C37"/>
    <mergeCell ref="D37:G37"/>
    <mergeCell ref="B38:C38"/>
    <mergeCell ref="D38:G38"/>
    <mergeCell ref="B39:C39"/>
    <mergeCell ref="D39:G39"/>
    <mergeCell ref="H47:I47"/>
    <mergeCell ref="B40:C40"/>
    <mergeCell ref="D40:G40"/>
    <mergeCell ref="B41:C41"/>
    <mergeCell ref="D41:G41"/>
    <mergeCell ref="B42:C42"/>
    <mergeCell ref="D42:G42"/>
    <mergeCell ref="B43:C43"/>
    <mergeCell ref="D43:G43"/>
    <mergeCell ref="C45:F45"/>
    <mergeCell ref="H45:I45"/>
    <mergeCell ref="H46:I46"/>
    <mergeCell ref="A54:D54"/>
    <mergeCell ref="H54:I54"/>
    <mergeCell ref="A50:D50"/>
    <mergeCell ref="H50:I50"/>
    <mergeCell ref="A52:D52"/>
    <mergeCell ref="H52:I52"/>
    <mergeCell ref="A53:D53"/>
    <mergeCell ref="H53:I53"/>
  </mergeCells>
  <pageMargins left="0.39370078740157477" right="0.39370078740157477" top="0.74803149606299213" bottom="0.74803149606299213" header="0.31496062992125984" footer="0.31496062992125984"/>
  <pageSetup paperSize="9" scale="9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работы</vt:lpstr>
      <vt:lpstr>'Пр. работы'!Область_печати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Kalinin Sergey Aleksandrovich</cp:lastModifiedBy>
  <dcterms:created xsi:type="dcterms:W3CDTF">2019-11-01T11:49:35Z</dcterms:created>
  <dcterms:modified xsi:type="dcterms:W3CDTF">2019-11-08T05:41:26Z</dcterms:modified>
</cp:coreProperties>
</file>