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05" windowWidth="15120" windowHeight="8010"/>
  </bookViews>
  <sheets>
    <sheet name="ТП-942 ул.Зерновая" sheetId="7" r:id="rId1"/>
    <sheet name="Лист1" sheetId="1" r:id="rId2"/>
    <sheet name="Лист2" sheetId="2" r:id="rId3"/>
    <sheet name="Лист3" sheetId="3" r:id="rId4"/>
  </sheets>
  <definedNames>
    <definedName name="_xlnm.Print_Titles" localSheetId="0">'ТП-942 ул.Зерновая'!$16:$16</definedName>
    <definedName name="_xlnm.Print_Area" localSheetId="0">'ТП-942 ул.Зерновая'!$A$1:$I$48</definedName>
  </definedNames>
  <calcPr calcId="145621"/>
</workbook>
</file>

<file path=xl/calcChain.xml><?xml version="1.0" encoding="utf-8"?>
<calcChain xmlns="http://schemas.openxmlformats.org/spreadsheetml/2006/main">
  <c r="I31" i="7" l="1"/>
  <c r="I24" i="7"/>
  <c r="I17" i="7"/>
  <c r="I36" i="7" s="1"/>
  <c r="I37" i="7" l="1"/>
  <c r="I40" i="7" s="1"/>
  <c r="I41" i="7" l="1"/>
  <c r="I42" i="7" s="1"/>
</calcChain>
</file>

<file path=xl/sharedStrings.xml><?xml version="1.0" encoding="utf-8"?>
<sst xmlns="http://schemas.openxmlformats.org/spreadsheetml/2006/main" count="93" uniqueCount="72">
  <si>
    <t>Директор</t>
  </si>
  <si>
    <t xml:space="preserve">ООО «ГорЭнергоСервис»                                                                                                                                                                           </t>
  </si>
  <si>
    <t>Смета № 1</t>
  </si>
  <si>
    <t xml:space="preserve">на  рабочую документацию        
</t>
  </si>
  <si>
    <t>Проектирование ВЛИ-0,4кВ Л1 ТП-942 от опоры №1-00/1 до опоры №1-00/11 по ул.Зерновая в связи с переводом нагрузок с ТП-258 на ТП-942. Проектирование КЛ-0,4кВ от РУ-0,4кВ ТП-942 до опоры №1-00/11 ВЛТ-0,4кВ ТП-258.</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</si>
  <si>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</si>
  <si>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</si>
  <si>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</si>
  <si>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 </t>
  </si>
  <si>
    <t>Стоимость, руб.</t>
  </si>
  <si>
    <t>1</t>
  </si>
  <si>
    <t>ЛЭП 0,4-20кВ</t>
  </si>
  <si>
    <t>Объекты энергетики (ОАО РАО "ЕЭС России") 2003 г. Раздел 3.3. Электросетевое строительство. Таблица 11. Электрические сети напряжением до 35 кВ п.3
Акрайнее=0.016(млн.руб); 
(Скрайнее=0.2 млн.руб); 
Стоим строит.
Стек=0.409000млн.руб)
Сбаз=0.409000/5.12*1=0.0798882813(млн.руб);</t>
  </si>
  <si>
    <t>C * (Aкрайнее / Скрайнее) * Кст * Ктек * K1
0.0798882813   млн.руб * (0.016 / 0.2) * 1 *2.4*1.2* 4.53 * 0.805</t>
  </si>
  <si>
    <t/>
  </si>
  <si>
    <t>Коэффициенты</t>
  </si>
  <si>
    <t>Стадия: Рабочий проект</t>
  </si>
  <si>
    <t>Кст = 1</t>
  </si>
  <si>
    <t xml:space="preserve">K1 = 2.4
Раздел3.3 Табл.11 примечание п.1 </t>
  </si>
  <si>
    <t>Ктек = 4.53
Письмо Минстроя России от 22.01.2021г. №1886-ИФ/09</t>
  </si>
  <si>
    <t>Разделы документации Таблица А12.п.1</t>
  </si>
  <si>
    <t>(70.5% + 10.0%) = 80.5%</t>
  </si>
  <si>
    <t>2</t>
  </si>
  <si>
    <t>Кабельные линии напряжением до 35 кВ. Интервалы протяженности до 100 м.АПвБбШв 4х120мм2 - 50м</t>
  </si>
  <si>
    <t>Коммунальные инженерные сети и сооружения, 2012 г. Раздел 3. Таблица 17. Квартальные, межквартальные, уличные кабельные электросети, п.4
A=11.960 тыс.руб; B=-тыс.руб;
Осн. показ. Х=50 (м) 
Количество = 1</t>
  </si>
  <si>
    <t>(A + B * Xзад) * Количество * Кст * Ктек * K1 * K2
(11960 руб + 1 * 50) * 1 * 0.6 * 4.53 *1.1* 1.4  * 0.775</t>
  </si>
  <si>
    <t>Стадия: Рабочая документация</t>
  </si>
  <si>
    <t>Кст = 0.6</t>
  </si>
  <si>
    <t>K1 = 1.1
Глава 2.8, п.2.8.1.1</t>
  </si>
  <si>
    <t>K2 = 1.4
Глава 2.8, п.2.8.1.1</t>
  </si>
  <si>
    <t>Разделы документации</t>
  </si>
  <si>
    <t>(24.5% + 23.5% + 2.5% + 17.0%  + 10.0%) = 77,5%</t>
  </si>
  <si>
    <t>3</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</si>
  <si>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</si>
  <si>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2</t>
  </si>
  <si>
    <t>(A + B * Xзад) * Количество * Кст * Ктек
(0 руб + 800 руб * 1) *2 * 0.50 * 4.53</t>
  </si>
  <si>
    <t>Кст = 0.50</t>
  </si>
  <si>
    <t>(100%) = 100%</t>
  </si>
  <si>
    <t>4</t>
  </si>
  <si>
    <t>Итого по смете:</t>
  </si>
  <si>
    <t>5</t>
  </si>
  <si>
    <t>Сбор исходных данных</t>
  </si>
  <si>
    <t>10% от п.3</t>
  </si>
  <si>
    <t>6</t>
  </si>
  <si>
    <t xml:space="preserve">Согласование с организациями города
</t>
  </si>
  <si>
    <t>7</t>
  </si>
  <si>
    <t xml:space="preserve">Инженерно-геодезические изыскания
</t>
  </si>
  <si>
    <t>8</t>
  </si>
  <si>
    <t>Итого без НДС</t>
  </si>
  <si>
    <t>Сумма от п.4-7</t>
  </si>
  <si>
    <t>9</t>
  </si>
  <si>
    <t>НДС</t>
  </si>
  <si>
    <t>20% от п.8</t>
  </si>
  <si>
    <t>10</t>
  </si>
  <si>
    <t>Всего по смете:</t>
  </si>
  <si>
    <t>Сумма от п.8-9</t>
  </si>
  <si>
    <t>Составил:</t>
  </si>
  <si>
    <t>Проверил:</t>
  </si>
  <si>
    <t>(наименование работ и затрат, наименование объекта)</t>
  </si>
  <si>
    <t>Ведущий инженер-сметчик ООО "ГЭС"</t>
  </si>
  <si>
    <t xml:space="preserve">_____________________ГолахО.И. </t>
  </si>
  <si>
    <t>_____________________Шокурова Ю.Н.</t>
  </si>
  <si>
    <t>"СОГЛАСОВАНО"</t>
  </si>
  <si>
    <t>"УТВЕРЖДАЮ"</t>
  </si>
  <si>
    <t>ПОДРЯДЧИК</t>
  </si>
  <si>
    <t xml:space="preserve">ЗАКАЗЧИК   </t>
  </si>
  <si>
    <t xml:space="preserve">Первый заместитель </t>
  </si>
  <si>
    <t>генерального директора ЗАО "СПГЭС"</t>
  </si>
  <si>
    <t>_____________А.Н.Куликов</t>
  </si>
  <si>
    <t>_____________Е.Н.Стрелин</t>
  </si>
  <si>
    <t>"______"  ________________  2021г.</t>
  </si>
  <si>
    <t xml:space="preserve">   Приложение  № 2 к договору № 2124 П от "26" мая 2021г.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</si>
</sst>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00000"/>
    <numFmt numFmtId="165" formatCode="_-* #,##0.00_р_._-;\-* #,##0.00_р_._-;_-* &quot;-&quot;??_р_._-;_-@_-"/>
  </numFmts>
  <fonts count="19" x14ac:knownFonts="1">
    <font>
      <sz val="11"/>
      <color theme="1"/>
      <name val="Calibri"/>
      <family val="2"/>
      <charset val="204"/>
      <scheme val="minor"/>
    </font>
    <font>
      <sz val="11"/>
      <color theme="1"/>
      <name val="Calibri"/>
      <family val="2"/>
      <charset val="204"/>
      <scheme val="minor"/>
    </font>
    <font>
      <sz val="10"/>
      <name val="Arial"/>
      <family val="2"/>
      <charset val="204"/>
    </font>
    <font>
      <sz val="10"/>
      <name val="Arial Cyr"/>
      <charset val="204"/>
    </font>
    <font>
      <sz val="11"/>
      <name val="Arial"/>
      <family val="2"/>
      <charset val="204"/>
    </font>
    <font>
      <sz val="11"/>
      <color theme="1"/>
      <name val="Arial"/>
      <family val="2"/>
      <charset val="204"/>
    </font>
    <font>
      <b/>
      <sz val="11"/>
      <name val="Arial"/>
      <family val="2"/>
      <charset val="204"/>
    </font>
    <font>
      <b/>
      <sz val="10"/>
      <name val="Arial"/>
      <family val="2"/>
      <charset val="204"/>
    </font>
    <font>
      <i/>
      <sz val="7"/>
      <name val="Arial"/>
      <family val="2"/>
      <charset val="204"/>
    </font>
    <font>
      <sz val="9"/>
      <name val="Arial"/>
      <family val="2"/>
      <charset val="204"/>
    </font>
    <font>
      <sz val="8"/>
      <name val="Arial"/>
      <family val="2"/>
      <charset val="204"/>
    </font>
    <font>
      <sz val="10"/>
      <color theme="1"/>
      <name val="Arial"/>
      <family val="2"/>
      <charset val="204"/>
    </font>
    <font>
      <sz val="9"/>
      <color theme="1"/>
      <name val="Arial"/>
      <family val="2"/>
      <charset val="204"/>
    </font>
    <font>
      <b/>
      <sz val="8"/>
      <name val="Arial"/>
      <family val="2"/>
      <charset val="204"/>
    </font>
    <font>
      <sz val="9"/>
      <name val="Tahoma"/>
      <family val="2"/>
      <charset val="204"/>
    </font>
    <font>
      <sz val="10"/>
      <name val="Times New Roman"/>
      <family val="1"/>
      <charset val="204"/>
    </font>
    <font>
      <sz val="10"/>
      <color indexed="8"/>
      <name val="Arial"/>
      <family val="2"/>
      <charset val="204"/>
    </font>
    <font>
      <sz val="12"/>
      <name val="Arial"/>
      <family val="2"/>
      <charset val="204"/>
    </font>
    <font>
      <sz val="12"/>
      <color indexed="8"/>
      <name val="Arial"/>
      <family val="2"/>
      <charset val="204"/>
    </font>
  </fonts>
  <fills count="2">
    <fill>
      <patternFill patternType="none"/>
    </fill>
    <fill>
      <patternFill patternType="gray125"/>
    </fill>
  </fills>
  <borders count="37">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style="thin">
        <color indexed="22"/>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22"/>
      </bottom>
      <diagonal/>
    </border>
    <border>
      <left/>
      <right style="thin">
        <color indexed="64"/>
      </right>
      <top style="thin">
        <color indexed="64"/>
      </top>
      <bottom style="thin">
        <color indexed="22"/>
      </bottom>
      <diagonal/>
    </border>
    <border>
      <left/>
      <right/>
      <top style="thin">
        <color indexed="64"/>
      </top>
      <bottom style="thin">
        <color indexed="22"/>
      </bottom>
      <diagonal/>
    </border>
    <border>
      <left style="thin">
        <color indexed="64"/>
      </left>
      <right/>
      <top style="thin">
        <color indexed="22"/>
      </top>
      <bottom style="thin">
        <color indexed="64"/>
      </bottom>
      <diagonal/>
    </border>
    <border>
      <left/>
      <right style="thin">
        <color indexed="64"/>
      </right>
      <top style="thin">
        <color indexed="22"/>
      </top>
      <bottom style="thin">
        <color indexed="64"/>
      </bottom>
      <diagonal/>
    </border>
    <border>
      <left/>
      <right/>
      <top style="thin">
        <color indexed="22"/>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29">
    <xf numFmtId="0" fontId="0" fillId="0" borderId="0"/>
    <xf numFmtId="0" fontId="2" fillId="0" borderId="0"/>
    <xf numFmtId="0" fontId="3" fillId="0" borderId="0"/>
    <xf numFmtId="0" fontId="14" fillId="0" borderId="33">
      <alignment horizontal="center"/>
    </xf>
    <xf numFmtId="0" fontId="3" fillId="0" borderId="0">
      <alignment vertical="top"/>
    </xf>
    <xf numFmtId="0" fontId="15" fillId="0" borderId="33">
      <alignment horizontal="center"/>
    </xf>
    <xf numFmtId="0" fontId="15" fillId="0" borderId="0">
      <alignment vertical="top"/>
    </xf>
    <xf numFmtId="0" fontId="15" fillId="0" borderId="0">
      <alignment horizontal="right" vertical="top" wrapText="1"/>
    </xf>
    <xf numFmtId="0" fontId="15" fillId="0" borderId="0"/>
    <xf numFmtId="0" fontId="15" fillId="0" borderId="0"/>
    <xf numFmtId="0" fontId="15" fillId="0" borderId="0"/>
    <xf numFmtId="0" fontId="15" fillId="0" borderId="0"/>
    <xf numFmtId="0" fontId="15" fillId="0" borderId="33">
      <alignment horizontal="center" wrapText="1"/>
    </xf>
    <xf numFmtId="0" fontId="3" fillId="0" borderId="0">
      <alignment vertical="top"/>
    </xf>
    <xf numFmtId="0" fontId="15" fillId="0" borderId="33">
      <alignment horizontal="center"/>
    </xf>
    <xf numFmtId="0" fontId="2" fillId="0" borderId="0"/>
    <xf numFmtId="0" fontId="15" fillId="0" borderId="0"/>
    <xf numFmtId="0" fontId="15" fillId="0" borderId="33">
      <alignment horizontal="center" wrapText="1"/>
    </xf>
    <xf numFmtId="0" fontId="15" fillId="0" borderId="33">
      <alignment horizontal="center"/>
    </xf>
    <xf numFmtId="0" fontId="15" fillId="0" borderId="33">
      <alignment horizontal="center" wrapText="1"/>
    </xf>
    <xf numFmtId="0" fontId="15" fillId="0" borderId="33">
      <alignment horizontal="center"/>
    </xf>
    <xf numFmtId="0" fontId="15" fillId="0" borderId="0">
      <alignment horizontal="center" vertical="top" wrapText="1"/>
    </xf>
    <xf numFmtId="0" fontId="15" fillId="0" borderId="0">
      <alignment horizontal="center"/>
    </xf>
    <xf numFmtId="165" fontId="3"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 fillId="0" borderId="0" applyFont="0" applyFill="0" applyBorder="0" applyAlignment="0" applyProtection="0"/>
    <xf numFmtId="0" fontId="15" fillId="0" borderId="0">
      <alignment horizontal="left" vertical="top"/>
    </xf>
    <xf numFmtId="0" fontId="15" fillId="0" borderId="0"/>
  </cellStyleXfs>
  <cellXfs count="124">
    <xf numFmtId="0" fontId="0" fillId="0" borderId="0" xfId="0"/>
    <xf numFmtId="0" fontId="2" fillId="0" borderId="0" xfId="1" applyFont="1"/>
    <xf numFmtId="0" fontId="2" fillId="0" borderId="0" xfId="1" applyNumberFormat="1" applyFont="1"/>
    <xf numFmtId="0" fontId="2" fillId="0" borderId="0" xfId="1" applyNumberFormat="1" applyFont="1" applyAlignment="1"/>
    <xf numFmtId="0" fontId="5" fillId="0" borderId="0" xfId="0" applyFont="1"/>
    <xf numFmtId="0" fontId="6" fillId="0" borderId="0" xfId="0" applyFont="1" applyAlignment="1"/>
    <xf numFmtId="0" fontId="4" fillId="0" borderId="0" xfId="0" applyFont="1"/>
    <xf numFmtId="0" fontId="4" fillId="0" borderId="0" xfId="0" applyFont="1" applyAlignment="1">
      <alignment horizontal="center" wrapText="1"/>
    </xf>
    <xf numFmtId="0" fontId="4" fillId="0" borderId="0" xfId="0" applyFont="1" applyAlignment="1">
      <alignment horizontal="center"/>
    </xf>
    <xf numFmtId="0" fontId="4" fillId="0" borderId="0" xfId="0" applyFont="1" applyAlignment="1">
      <alignment horizontal="centerContinuous"/>
    </xf>
    <xf numFmtId="0" fontId="8" fillId="0" borderId="0" xfId="0" applyFont="1" applyAlignment="1">
      <alignment horizontal="center" vertical="top"/>
    </xf>
    <xf numFmtId="0" fontId="9" fillId="0" borderId="1" xfId="0" applyNumberFormat="1" applyFont="1" applyBorder="1" applyAlignment="1">
      <alignment horizontal="center" vertical="top" wrapText="1"/>
    </xf>
    <xf numFmtId="0" fontId="10" fillId="0" borderId="1" xfId="0" applyNumberFormat="1" applyFont="1" applyBorder="1" applyAlignment="1">
      <alignment horizontal="center" vertical="top" wrapText="1"/>
    </xf>
    <xf numFmtId="164" fontId="4" fillId="0" borderId="0" xfId="0" applyNumberFormat="1" applyFont="1"/>
    <xf numFmtId="49" fontId="5" fillId="0" borderId="1" xfId="0" applyNumberFormat="1" applyFont="1" applyBorder="1" applyAlignment="1">
      <alignment horizontal="center" wrapText="1"/>
    </xf>
    <xf numFmtId="0" fontId="5" fillId="0" borderId="1" xfId="0" applyNumberFormat="1" applyFont="1" applyBorder="1" applyAlignment="1">
      <alignment horizontal="center" wrapText="1"/>
    </xf>
    <xf numFmtId="2" fontId="4" fillId="0" borderId="0" xfId="0" applyNumberFormat="1" applyFont="1" applyAlignment="1">
      <alignment vertical="top"/>
    </xf>
    <xf numFmtId="49" fontId="7" fillId="0" borderId="16" xfId="0" applyNumberFormat="1" applyFont="1" applyBorder="1" applyAlignment="1">
      <alignment horizontal="right" vertical="top" wrapText="1"/>
    </xf>
    <xf numFmtId="0" fontId="7" fillId="0" borderId="16" xfId="0" applyNumberFormat="1" applyFont="1" applyBorder="1" applyAlignment="1">
      <alignment horizontal="left" vertical="top" wrapText="1"/>
    </xf>
    <xf numFmtId="0" fontId="7" fillId="0" borderId="16" xfId="0" applyNumberFormat="1" applyFont="1" applyBorder="1" applyAlignment="1">
      <alignment horizontal="right" vertical="top" wrapText="1"/>
    </xf>
    <xf numFmtId="49" fontId="7" fillId="0" borderId="12" xfId="0" applyNumberFormat="1" applyFont="1" applyBorder="1" applyAlignment="1">
      <alignment horizontal="right" vertical="top" wrapText="1"/>
    </xf>
    <xf numFmtId="0" fontId="5" fillId="0" borderId="12" xfId="0" applyNumberFormat="1" applyFont="1" applyBorder="1" applyAlignment="1">
      <alignment horizontal="left" vertical="top" wrapText="1"/>
    </xf>
    <xf numFmtId="0" fontId="5" fillId="0" borderId="12" xfId="0" applyNumberFormat="1" applyFont="1" applyBorder="1" applyAlignment="1">
      <alignment horizontal="right" vertical="top" wrapText="1"/>
    </xf>
    <xf numFmtId="49" fontId="7" fillId="0" borderId="23" xfId="0" applyNumberFormat="1" applyFont="1" applyBorder="1" applyAlignment="1">
      <alignment horizontal="right" vertical="top" wrapText="1"/>
    </xf>
    <xf numFmtId="0" fontId="11" fillId="0" borderId="23" xfId="0" applyNumberFormat="1" applyFont="1" applyBorder="1" applyAlignment="1">
      <alignment horizontal="left" vertical="top" wrapText="1"/>
    </xf>
    <xf numFmtId="0" fontId="5" fillId="0" borderId="23" xfId="0" applyNumberFormat="1" applyFont="1" applyBorder="1" applyAlignment="1">
      <alignment horizontal="right" vertical="top" wrapText="1"/>
    </xf>
    <xf numFmtId="49" fontId="7" fillId="0" borderId="8" xfId="0" applyNumberFormat="1" applyFont="1" applyBorder="1" applyAlignment="1">
      <alignment horizontal="center" vertical="top" wrapText="1"/>
    </xf>
    <xf numFmtId="0" fontId="11" fillId="0" borderId="8" xfId="0" applyNumberFormat="1" applyFont="1" applyBorder="1" applyAlignment="1">
      <alignment horizontal="left" vertical="top" wrapText="1"/>
    </xf>
    <xf numFmtId="4" fontId="5" fillId="0" borderId="8" xfId="0" applyNumberFormat="1" applyFont="1" applyBorder="1" applyAlignment="1">
      <alignment horizontal="right" vertical="top" wrapText="1"/>
    </xf>
    <xf numFmtId="2" fontId="4" fillId="0" borderId="0" xfId="0" applyNumberFormat="1" applyFont="1"/>
    <xf numFmtId="0" fontId="12" fillId="0" borderId="23" xfId="0" applyNumberFormat="1" applyFont="1" applyBorder="1" applyAlignment="1">
      <alignment horizontal="left" vertical="top" wrapText="1"/>
    </xf>
    <xf numFmtId="0" fontId="5" fillId="0" borderId="8" xfId="0" applyNumberFormat="1" applyFont="1" applyBorder="1" applyAlignment="1">
      <alignment horizontal="left" vertical="top" wrapText="1"/>
    </xf>
    <xf numFmtId="49" fontId="7" fillId="0" borderId="23" xfId="0" applyNumberFormat="1" applyFont="1" applyBorder="1" applyAlignment="1">
      <alignment horizontal="center" vertical="top" wrapText="1"/>
    </xf>
    <xf numFmtId="0" fontId="7" fillId="0" borderId="23" xfId="0" applyNumberFormat="1" applyFont="1" applyBorder="1" applyAlignment="1">
      <alignment horizontal="left" vertical="top" wrapText="1"/>
    </xf>
    <xf numFmtId="4" fontId="7" fillId="0" borderId="23" xfId="0" applyNumberFormat="1" applyFont="1" applyBorder="1" applyAlignment="1">
      <alignment horizontal="right" vertical="top" wrapText="1"/>
    </xf>
    <xf numFmtId="4" fontId="4" fillId="0" borderId="0" xfId="0" applyNumberFormat="1" applyFont="1"/>
    <xf numFmtId="49" fontId="7" fillId="0" borderId="33" xfId="0" applyNumberFormat="1" applyFont="1" applyBorder="1" applyAlignment="1">
      <alignment horizontal="center" vertical="top" wrapText="1"/>
    </xf>
    <xf numFmtId="0" fontId="5" fillId="0" borderId="33" xfId="0" applyNumberFormat="1" applyFont="1" applyBorder="1" applyAlignment="1">
      <alignment horizontal="left" vertical="top" wrapText="1"/>
    </xf>
    <xf numFmtId="4" fontId="5" fillId="0" borderId="33" xfId="0" applyNumberFormat="1" applyFont="1" applyBorder="1" applyAlignment="1">
      <alignment horizontal="right" vertical="top" wrapText="1"/>
    </xf>
    <xf numFmtId="4" fontId="5" fillId="0" borderId="33" xfId="0" applyNumberFormat="1" applyFont="1" applyFill="1" applyBorder="1" applyAlignment="1">
      <alignment horizontal="right" vertical="top" wrapText="1"/>
    </xf>
    <xf numFmtId="0" fontId="12" fillId="0" borderId="33" xfId="0" applyNumberFormat="1" applyFont="1" applyBorder="1" applyAlignment="1">
      <alignment horizontal="left" vertical="top" wrapText="1"/>
    </xf>
    <xf numFmtId="0" fontId="13" fillId="0" borderId="33" xfId="0" applyNumberFormat="1" applyFont="1" applyBorder="1" applyAlignment="1">
      <alignment horizontal="left" vertical="top" wrapText="1"/>
    </xf>
    <xf numFmtId="4" fontId="7" fillId="0" borderId="33" xfId="0" applyNumberFormat="1" applyFont="1" applyBorder="1" applyAlignment="1">
      <alignment horizontal="right" vertical="top" wrapText="1"/>
    </xf>
    <xf numFmtId="0" fontId="5" fillId="0" borderId="0" xfId="0" applyNumberFormat="1" applyFont="1" applyAlignment="1">
      <alignment wrapText="1"/>
    </xf>
    <xf numFmtId="0" fontId="17" fillId="0" borderId="0" xfId="0" applyFont="1"/>
    <xf numFmtId="0" fontId="5" fillId="0" borderId="0" xfId="0" applyNumberFormat="1" applyFont="1" applyAlignment="1">
      <alignment horizontal="left" vertical="top"/>
    </xf>
    <xf numFmtId="0" fontId="5" fillId="0" borderId="0" xfId="0" applyNumberFormat="1" applyFont="1"/>
    <xf numFmtId="0" fontId="18" fillId="0" borderId="0" xfId="0" applyFont="1"/>
    <xf numFmtId="0" fontId="10" fillId="0" borderId="0" xfId="0" applyNumberFormat="1" applyFont="1" applyAlignment="1">
      <alignment wrapText="1"/>
    </xf>
    <xf numFmtId="0" fontId="11" fillId="0" borderId="0" xfId="0" applyFont="1"/>
    <xf numFmtId="0" fontId="11" fillId="0" borderId="0" xfId="0" applyNumberFormat="1" applyFont="1"/>
    <xf numFmtId="0" fontId="5" fillId="0" borderId="0" xfId="0" applyNumberFormat="1" applyFont="1" applyAlignment="1"/>
    <xf numFmtId="0" fontId="11" fillId="0" borderId="0" xfId="0" applyNumberFormat="1" applyFont="1" applyAlignment="1">
      <alignment horizontal="left" vertical="top" wrapText="1"/>
    </xf>
    <xf numFmtId="0" fontId="2" fillId="0" borderId="0" xfId="0" applyFont="1"/>
    <xf numFmtId="0" fontId="16" fillId="0" borderId="0" xfId="0" applyFont="1"/>
    <xf numFmtId="0" fontId="16" fillId="0" borderId="0" xfId="0" applyFont="1" applyAlignment="1">
      <alignment horizontal="left" vertical="center"/>
    </xf>
    <xf numFmtId="0" fontId="2" fillId="0" borderId="0" xfId="0" applyFont="1" applyAlignment="1">
      <alignment horizontal="left" vertical="center"/>
    </xf>
    <xf numFmtId="0" fontId="5" fillId="0" borderId="34" xfId="0" applyNumberFormat="1" applyFont="1" applyBorder="1" applyAlignment="1">
      <alignment horizontal="left" vertical="top" wrapText="1"/>
    </xf>
    <xf numFmtId="0" fontId="5" fillId="0" borderId="35" xfId="0" applyNumberFormat="1" applyFont="1" applyBorder="1" applyAlignment="1">
      <alignment horizontal="left" vertical="top" wrapText="1"/>
    </xf>
    <xf numFmtId="0" fontId="5" fillId="0" borderId="36" xfId="0" applyNumberFormat="1" applyFont="1" applyBorder="1" applyAlignment="1">
      <alignment horizontal="left" vertical="top" wrapText="1"/>
    </xf>
    <xf numFmtId="0" fontId="7" fillId="0" borderId="34" xfId="0" applyNumberFormat="1" applyFont="1" applyBorder="1" applyAlignment="1">
      <alignment horizontal="left" vertical="top" wrapText="1"/>
    </xf>
    <xf numFmtId="0" fontId="7" fillId="0" borderId="35" xfId="0" applyNumberFormat="1" applyFont="1" applyBorder="1" applyAlignment="1">
      <alignment horizontal="left" vertical="top" wrapText="1"/>
    </xf>
    <xf numFmtId="0" fontId="7" fillId="0" borderId="36" xfId="0" applyNumberFormat="1" applyFont="1" applyBorder="1" applyAlignment="1">
      <alignment horizontal="left" vertical="top" wrapText="1"/>
    </xf>
    <xf numFmtId="0" fontId="5" fillId="0" borderId="34" xfId="0" applyNumberFormat="1" applyFont="1" applyBorder="1" applyAlignment="1">
      <alignment horizontal="left" vertical="center" wrapText="1"/>
    </xf>
    <xf numFmtId="0" fontId="5" fillId="0" borderId="35" xfId="0" applyNumberFormat="1" applyFont="1" applyBorder="1" applyAlignment="1">
      <alignment horizontal="left" vertical="center" wrapText="1"/>
    </xf>
    <xf numFmtId="0" fontId="5" fillId="0" borderId="34" xfId="0" applyNumberFormat="1" applyFont="1" applyBorder="1" applyAlignment="1">
      <alignment horizontal="center" vertical="top" wrapText="1"/>
    </xf>
    <xf numFmtId="0" fontId="5" fillId="0" borderId="36" xfId="0" applyNumberFormat="1" applyFont="1" applyBorder="1" applyAlignment="1">
      <alignment horizontal="center" vertical="top" wrapText="1"/>
    </xf>
    <xf numFmtId="0" fontId="5" fillId="0" borderId="35" xfId="0" applyNumberFormat="1" applyFont="1" applyBorder="1" applyAlignment="1">
      <alignment horizontal="center" vertical="top" wrapText="1"/>
    </xf>
    <xf numFmtId="0" fontId="5" fillId="0" borderId="17" xfId="0" applyNumberFormat="1" applyFont="1" applyBorder="1" applyAlignment="1">
      <alignment horizontal="left" vertical="top" wrapText="1"/>
    </xf>
    <xf numFmtId="0" fontId="5" fillId="0" borderId="18" xfId="0" applyNumberFormat="1" applyFont="1" applyBorder="1" applyAlignment="1">
      <alignment horizontal="left" vertical="top" wrapText="1"/>
    </xf>
    <xf numFmtId="0" fontId="5" fillId="0" borderId="19" xfId="0" applyNumberFormat="1" applyFont="1" applyBorder="1" applyAlignment="1">
      <alignment horizontal="left" vertical="top" wrapText="1"/>
    </xf>
    <xf numFmtId="0" fontId="5" fillId="0" borderId="30" xfId="0" applyNumberFormat="1" applyFont="1" applyBorder="1" applyAlignment="1">
      <alignment horizontal="left" vertical="top" wrapText="1"/>
    </xf>
    <xf numFmtId="0" fontId="5" fillId="0" borderId="31" xfId="0" applyNumberFormat="1" applyFont="1" applyBorder="1" applyAlignment="1">
      <alignment horizontal="left" vertical="top" wrapText="1"/>
    </xf>
    <xf numFmtId="0" fontId="5" fillId="0" borderId="32" xfId="0" applyNumberFormat="1" applyFont="1" applyBorder="1" applyAlignment="1">
      <alignment horizontal="left" vertical="top" wrapText="1"/>
    </xf>
    <xf numFmtId="0" fontId="7" fillId="0" borderId="24" xfId="0" applyNumberFormat="1" applyFont="1" applyBorder="1" applyAlignment="1">
      <alignment horizontal="left" vertical="top" wrapText="1"/>
    </xf>
    <xf numFmtId="0" fontId="7" fillId="0" borderId="25" xfId="0" applyNumberFormat="1" applyFont="1" applyBorder="1" applyAlignment="1">
      <alignment horizontal="left" vertical="top" wrapText="1"/>
    </xf>
    <xf numFmtId="0" fontId="7" fillId="0" borderId="26" xfId="0" applyNumberFormat="1" applyFont="1" applyBorder="1" applyAlignment="1">
      <alignment horizontal="left" vertical="top" wrapText="1"/>
    </xf>
    <xf numFmtId="0" fontId="7" fillId="0" borderId="27" xfId="0" applyNumberFormat="1" applyFont="1" applyBorder="1" applyAlignment="1">
      <alignment horizontal="left" vertical="top" wrapText="1"/>
    </xf>
    <xf numFmtId="0" fontId="7" fillId="0" borderId="28" xfId="0" applyNumberFormat="1" applyFont="1" applyBorder="1" applyAlignment="1">
      <alignment horizontal="left" vertical="top" wrapText="1"/>
    </xf>
    <xf numFmtId="0" fontId="5" fillId="0" borderId="27" xfId="0" applyNumberFormat="1" applyFont="1" applyBorder="1" applyAlignment="1">
      <alignment horizontal="left" vertical="top" wrapText="1"/>
    </xf>
    <xf numFmtId="0" fontId="5" fillId="0" borderId="29" xfId="0" applyNumberFormat="1" applyFont="1" applyBorder="1" applyAlignment="1">
      <alignment horizontal="left" vertical="top" wrapText="1"/>
    </xf>
    <xf numFmtId="0" fontId="5" fillId="0" borderId="28" xfId="0" applyNumberFormat="1" applyFont="1" applyBorder="1" applyAlignment="1">
      <alignment horizontal="left" vertical="top" wrapText="1"/>
    </xf>
    <xf numFmtId="0" fontId="7" fillId="0" borderId="17" xfId="0" applyNumberFormat="1" applyFont="1" applyBorder="1" applyAlignment="1">
      <alignment horizontal="left" vertical="top" wrapText="1"/>
    </xf>
    <xf numFmtId="0" fontId="7" fillId="0" borderId="18" xfId="0" applyNumberFormat="1" applyFont="1" applyBorder="1" applyAlignment="1">
      <alignment horizontal="left" vertical="top" wrapText="1"/>
    </xf>
    <xf numFmtId="0" fontId="7" fillId="0" borderId="19" xfId="0" applyNumberFormat="1" applyFont="1" applyBorder="1" applyAlignment="1">
      <alignment horizontal="left" vertical="top" wrapText="1"/>
    </xf>
    <xf numFmtId="0" fontId="5" fillId="0" borderId="20" xfId="0" applyNumberFormat="1" applyFont="1" applyBorder="1" applyAlignment="1">
      <alignment horizontal="left" vertical="top" wrapText="1"/>
    </xf>
    <xf numFmtId="0" fontId="5" fillId="0" borderId="21" xfId="0" applyNumberFormat="1" applyFont="1" applyBorder="1" applyAlignment="1">
      <alignment horizontal="left" vertical="top" wrapText="1"/>
    </xf>
    <xf numFmtId="0" fontId="5" fillId="0" borderId="22" xfId="0" applyNumberFormat="1" applyFont="1" applyBorder="1" applyAlignment="1">
      <alignment horizontal="left" vertical="top" wrapText="1"/>
    </xf>
    <xf numFmtId="0" fontId="5" fillId="0" borderId="24" xfId="0" applyNumberFormat="1" applyFont="1" applyBorder="1" applyAlignment="1">
      <alignment horizontal="left" vertical="top" wrapText="1"/>
    </xf>
    <xf numFmtId="0" fontId="5" fillId="0" borderId="25" xfId="0" applyNumberFormat="1" applyFont="1" applyBorder="1" applyAlignment="1">
      <alignment horizontal="left" vertical="top" wrapText="1"/>
    </xf>
    <xf numFmtId="0" fontId="5" fillId="0" borderId="26" xfId="0" applyNumberFormat="1" applyFont="1" applyBorder="1" applyAlignment="1">
      <alignment horizontal="left" vertical="top" wrapText="1"/>
    </xf>
    <xf numFmtId="0" fontId="7" fillId="0" borderId="9" xfId="0" applyNumberFormat="1" applyFont="1" applyBorder="1" applyAlignment="1">
      <alignment horizontal="left" vertical="top" wrapText="1"/>
    </xf>
    <xf numFmtId="0" fontId="7" fillId="0" borderId="10" xfId="0" applyNumberFormat="1" applyFont="1" applyBorder="1" applyAlignment="1">
      <alignment horizontal="left" vertical="top" wrapText="1"/>
    </xf>
    <xf numFmtId="0" fontId="11" fillId="0" borderId="9" xfId="0" applyNumberFormat="1" applyFont="1" applyBorder="1" applyAlignment="1">
      <alignment horizontal="left" vertical="top" wrapText="1"/>
    </xf>
    <xf numFmtId="0" fontId="11" fillId="0" borderId="11" xfId="0" applyNumberFormat="1" applyFont="1" applyBorder="1" applyAlignment="1">
      <alignment horizontal="left" vertical="top" wrapText="1"/>
    </xf>
    <xf numFmtId="0" fontId="11" fillId="0" borderId="10" xfId="0" applyNumberFormat="1" applyFont="1" applyBorder="1" applyAlignment="1">
      <alignment horizontal="left" vertical="top" wrapText="1"/>
    </xf>
    <xf numFmtId="4" fontId="5" fillId="0" borderId="8" xfId="0" applyNumberFormat="1" applyFont="1" applyBorder="1" applyAlignment="1">
      <alignment horizontal="right" vertical="top" wrapText="1"/>
    </xf>
    <xf numFmtId="4" fontId="5" fillId="0" borderId="15" xfId="0" applyNumberFormat="1" applyFont="1" applyBorder="1" applyAlignment="1">
      <alignment horizontal="right" vertical="top" wrapText="1"/>
    </xf>
    <xf numFmtId="0" fontId="5" fillId="0" borderId="8" xfId="0" applyNumberFormat="1" applyFont="1" applyBorder="1" applyAlignment="1">
      <alignment horizontal="left" vertical="top" wrapText="1"/>
    </xf>
    <xf numFmtId="0" fontId="5" fillId="0" borderId="15" xfId="0" applyNumberFormat="1" applyFont="1" applyBorder="1" applyAlignment="1">
      <alignment horizontal="left" vertical="top" wrapText="1"/>
    </xf>
    <xf numFmtId="0" fontId="5" fillId="0" borderId="17" xfId="0" applyNumberFormat="1" applyFont="1" applyBorder="1" applyAlignment="1">
      <alignment horizontal="center" vertical="top" wrapText="1"/>
    </xf>
    <xf numFmtId="0" fontId="5" fillId="0" borderId="18" xfId="0" applyNumberFormat="1" applyFont="1" applyBorder="1" applyAlignment="1">
      <alignment horizontal="center" vertical="top" wrapText="1"/>
    </xf>
    <xf numFmtId="0" fontId="5" fillId="0" borderId="5" xfId="0" applyNumberFormat="1" applyFont="1" applyBorder="1" applyAlignment="1">
      <alignment horizontal="center" wrapText="1"/>
    </xf>
    <xf numFmtId="0" fontId="5" fillId="0" borderId="6" xfId="0" applyNumberFormat="1" applyFont="1" applyBorder="1" applyAlignment="1">
      <alignment horizontal="center" wrapText="1"/>
    </xf>
    <xf numFmtId="0" fontId="5" fillId="0" borderId="7" xfId="0" applyNumberFormat="1" applyFont="1" applyBorder="1" applyAlignment="1">
      <alignment horizontal="center" wrapText="1"/>
    </xf>
    <xf numFmtId="49" fontId="7" fillId="0" borderId="8" xfId="0" applyNumberFormat="1" applyFont="1" applyBorder="1" applyAlignment="1">
      <alignment horizontal="center" vertical="top" wrapText="1"/>
    </xf>
    <xf numFmtId="49" fontId="7" fillId="0" borderId="12" xfId="0" applyNumberFormat="1" applyFont="1" applyBorder="1" applyAlignment="1">
      <alignment horizontal="center" vertical="top" wrapText="1"/>
    </xf>
    <xf numFmtId="0" fontId="7" fillId="0" borderId="13" xfId="0" applyNumberFormat="1" applyFont="1" applyBorder="1" applyAlignment="1">
      <alignment horizontal="left" vertical="top" wrapText="1"/>
    </xf>
    <xf numFmtId="0" fontId="7" fillId="0" borderId="14" xfId="0" applyNumberFormat="1" applyFont="1" applyBorder="1" applyAlignment="1">
      <alignment horizontal="left" vertical="top" wrapText="1"/>
    </xf>
    <xf numFmtId="0" fontId="5" fillId="0" borderId="9" xfId="0" applyNumberFormat="1" applyFont="1" applyBorder="1" applyAlignment="1">
      <alignment horizontal="left" vertical="top" wrapText="1"/>
    </xf>
    <xf numFmtId="0" fontId="5" fillId="0" borderId="11" xfId="0" applyNumberFormat="1" applyFont="1" applyBorder="1" applyAlignment="1">
      <alignment horizontal="left" vertical="top" wrapText="1"/>
    </xf>
    <xf numFmtId="0" fontId="5" fillId="0" borderId="10" xfId="0" applyNumberFormat="1" applyFont="1" applyBorder="1" applyAlignment="1">
      <alignment horizontal="left" vertical="top" wrapText="1"/>
    </xf>
    <xf numFmtId="0" fontId="5" fillId="0" borderId="13" xfId="0" applyNumberFormat="1" applyFont="1" applyBorder="1" applyAlignment="1">
      <alignment horizontal="left" vertical="top" wrapText="1"/>
    </xf>
    <xf numFmtId="0" fontId="5" fillId="0" borderId="0" xfId="0" applyNumberFormat="1" applyFont="1" applyBorder="1" applyAlignment="1">
      <alignment horizontal="left" vertical="top" wrapText="1"/>
    </xf>
    <xf numFmtId="0" fontId="5" fillId="0" borderId="14" xfId="0" applyNumberFormat="1" applyFont="1" applyBorder="1" applyAlignment="1">
      <alignment horizontal="left" vertical="top" wrapText="1"/>
    </xf>
    <xf numFmtId="0" fontId="2" fillId="0" borderId="0" xfId="1" applyNumberFormat="1" applyFont="1" applyAlignment="1">
      <alignment horizontal="center" wrapText="1"/>
    </xf>
    <xf numFmtId="0" fontId="6" fillId="0" borderId="0" xfId="0" applyFont="1" applyAlignment="1">
      <alignment horizontal="center"/>
    </xf>
    <xf numFmtId="0" fontId="4" fillId="0" borderId="0" xfId="0" applyFont="1" applyAlignment="1">
      <alignment horizontal="center" wrapText="1"/>
    </xf>
    <xf numFmtId="0" fontId="4" fillId="0" borderId="0" xfId="0" applyFont="1" applyAlignment="1">
      <alignment horizontal="center"/>
    </xf>
    <xf numFmtId="0" fontId="7" fillId="0" borderId="26" xfId="0" applyFont="1" applyBorder="1" applyAlignment="1">
      <alignment horizontal="center" vertical="center" wrapText="1"/>
    </xf>
    <xf numFmtId="0" fontId="9" fillId="0" borderId="2" xfId="0" applyNumberFormat="1" applyFont="1" applyBorder="1" applyAlignment="1">
      <alignment horizontal="center" vertical="top" wrapText="1"/>
    </xf>
    <xf numFmtId="0" fontId="9" fillId="0" borderId="3" xfId="0" applyNumberFormat="1" applyFont="1" applyBorder="1" applyAlignment="1">
      <alignment horizontal="center" vertical="top" wrapText="1"/>
    </xf>
    <xf numFmtId="0" fontId="9" fillId="0" borderId="4" xfId="0" applyNumberFormat="1" applyFont="1" applyBorder="1" applyAlignment="1">
      <alignment horizontal="center" vertical="top" wrapText="1"/>
    </xf>
    <xf numFmtId="0" fontId="11" fillId="0" borderId="0" xfId="0" applyNumberFormat="1" applyFont="1" applyAlignment="1">
      <alignment horizontal="left" vertical="top" wrapText="1"/>
    </xf>
  </cellXfs>
  <cellStyles count="29">
    <cellStyle name="Акт" xfId="3"/>
    <cellStyle name="АктМТСН" xfId="4"/>
    <cellStyle name="ВедРесурсов" xfId="5"/>
    <cellStyle name="ВедРесурсовАкт" xfId="6"/>
    <cellStyle name="Итоги" xfId="7"/>
    <cellStyle name="ИтогоАктБазЦ" xfId="8"/>
    <cellStyle name="ИтогоАктТекЦ" xfId="9"/>
    <cellStyle name="ИтогоБазЦ" xfId="10"/>
    <cellStyle name="ИтогоТекЦ" xfId="11"/>
    <cellStyle name="ЛокСмета" xfId="12"/>
    <cellStyle name="ЛокСмМТСН" xfId="13"/>
    <cellStyle name="ОбСмета" xfId="14"/>
    <cellStyle name="Обычный" xfId="0" builtinId="0"/>
    <cellStyle name="Обычный 2" xfId="2"/>
    <cellStyle name="Обычный 3" xfId="1"/>
    <cellStyle name="Обычный 4" xfId="15"/>
    <cellStyle name="Параметр" xfId="16"/>
    <cellStyle name="ПеременныеСметы" xfId="17"/>
    <cellStyle name="РесСмета" xfId="18"/>
    <cellStyle name="СводкаСтоимРаб" xfId="19"/>
    <cellStyle name="СводРасч" xfId="20"/>
    <cellStyle name="Список ресурсов" xfId="21"/>
    <cellStyle name="Титул" xfId="22"/>
    <cellStyle name="Финансовый 2" xfId="23"/>
    <cellStyle name="Финансовый 2 2" xfId="24"/>
    <cellStyle name="Финансовый 3" xfId="25"/>
    <cellStyle name="Финансовый 4" xfId="26"/>
    <cellStyle name="Хвост" xfId="27"/>
    <cellStyle name="Экспертиза" xfId="2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9"/>
  <sheetViews>
    <sheetView tabSelected="1" topLeftCell="A37" zoomScaleNormal="100" workbookViewId="0">
      <selection activeCell="I41" sqref="I41"/>
    </sheetView>
  </sheetViews>
  <sheetFormatPr defaultColWidth="9.140625" defaultRowHeight="14.25" x14ac:dyDescent="0.2"/>
  <cols>
    <col min="1" max="1" width="5.7109375" style="6" customWidth="1"/>
    <col min="2" max="3" width="8.28515625" style="6" customWidth="1"/>
    <col min="4" max="7" width="10.28515625" style="6" customWidth="1"/>
    <col min="8" max="8" width="14.28515625" style="6" customWidth="1"/>
    <col min="9" max="9" width="13.7109375" style="6" customWidth="1"/>
    <col min="10" max="10" width="12.7109375" style="6" customWidth="1"/>
    <col min="11" max="11" width="13.28515625" style="6" customWidth="1"/>
    <col min="12" max="12" width="14.5703125" style="6" customWidth="1"/>
    <col min="13" max="16384" width="9.140625" style="6"/>
  </cols>
  <sheetData>
    <row r="1" spans="1:256" s="2" customFormat="1" ht="12.75" x14ac:dyDescent="0.2">
      <c r="A1" s="1"/>
      <c r="B1" s="1"/>
      <c r="C1" s="115" t="s">
        <v>71</v>
      </c>
      <c r="D1" s="115"/>
      <c r="E1" s="115"/>
      <c r="F1" s="115"/>
      <c r="G1" s="115"/>
      <c r="H1" s="115"/>
      <c r="I1" s="115"/>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row>
    <row r="2" spans="1:256" s="3" customFormat="1" ht="12.75" x14ac:dyDescent="0.2">
      <c r="A2" s="1"/>
      <c r="B2" s="1"/>
      <c r="C2" s="1"/>
      <c r="D2" s="1"/>
      <c r="E2" s="1"/>
      <c r="F2" s="2"/>
      <c r="G2" s="2"/>
      <c r="H2" s="2"/>
      <c r="I2" s="2"/>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row>
    <row r="3" spans="1:256" s="51" customFormat="1" ht="12.75" customHeight="1" x14ac:dyDescent="0.2">
      <c r="A3" s="123" t="s">
        <v>62</v>
      </c>
      <c r="B3" s="123"/>
      <c r="C3" s="123"/>
      <c r="D3" s="123"/>
      <c r="E3" s="49"/>
      <c r="F3" s="50"/>
      <c r="G3" s="50" t="s">
        <v>63</v>
      </c>
      <c r="H3" s="50"/>
      <c r="I3" s="49"/>
      <c r="K3" s="4"/>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c r="BT3" s="4"/>
      <c r="BU3" s="4"/>
      <c r="BV3" s="4"/>
      <c r="BW3" s="4"/>
      <c r="BX3" s="4"/>
      <c r="BY3" s="4"/>
      <c r="BZ3" s="4"/>
      <c r="CA3" s="4"/>
      <c r="CB3" s="4"/>
      <c r="CC3" s="4"/>
      <c r="CD3" s="4"/>
      <c r="CE3" s="4"/>
      <c r="CF3" s="4"/>
      <c r="CG3" s="4"/>
      <c r="CH3" s="4"/>
      <c r="CI3" s="4"/>
      <c r="CJ3" s="4"/>
      <c r="CK3" s="4"/>
      <c r="CL3" s="4"/>
      <c r="CM3" s="4"/>
      <c r="CN3" s="4"/>
      <c r="CO3" s="4"/>
      <c r="CP3" s="4"/>
      <c r="CQ3" s="4"/>
      <c r="CR3" s="4"/>
      <c r="CS3" s="4"/>
      <c r="CT3" s="4"/>
      <c r="CU3" s="4"/>
      <c r="CV3" s="4"/>
      <c r="CW3" s="4"/>
      <c r="CX3" s="4"/>
      <c r="CY3" s="4"/>
      <c r="CZ3" s="4"/>
      <c r="DA3" s="4"/>
      <c r="DB3" s="4"/>
      <c r="DC3" s="4"/>
      <c r="DD3" s="4"/>
      <c r="DE3" s="4"/>
      <c r="DF3" s="4"/>
      <c r="DG3" s="4"/>
      <c r="DH3" s="4"/>
      <c r="DI3" s="4"/>
      <c r="DJ3" s="4"/>
      <c r="DK3" s="4"/>
      <c r="DL3" s="4"/>
      <c r="DM3" s="4"/>
      <c r="DN3" s="4"/>
      <c r="DO3" s="4"/>
      <c r="DP3" s="4"/>
      <c r="DQ3" s="4"/>
      <c r="DR3" s="4"/>
      <c r="DS3" s="4"/>
      <c r="DT3" s="4"/>
      <c r="DU3" s="4"/>
      <c r="DV3" s="4"/>
      <c r="DW3" s="4"/>
      <c r="DX3" s="4"/>
      <c r="DY3" s="4"/>
      <c r="DZ3" s="4"/>
      <c r="EA3" s="4"/>
      <c r="EB3" s="4"/>
      <c r="EC3" s="4"/>
      <c r="ED3" s="4"/>
      <c r="EE3" s="4"/>
      <c r="EF3" s="4"/>
      <c r="EG3" s="4"/>
      <c r="EH3" s="4"/>
      <c r="EI3" s="4"/>
      <c r="EJ3" s="4"/>
      <c r="EK3" s="4"/>
      <c r="EL3" s="4"/>
      <c r="EM3" s="4"/>
      <c r="EN3" s="4"/>
      <c r="EO3" s="4"/>
      <c r="EP3" s="4"/>
      <c r="EQ3" s="4"/>
      <c r="ER3" s="4"/>
      <c r="ES3" s="4"/>
      <c r="ET3" s="4"/>
      <c r="EU3" s="4"/>
      <c r="EV3" s="4"/>
      <c r="EW3" s="4"/>
      <c r="EX3" s="4"/>
      <c r="EY3" s="4"/>
      <c r="EZ3" s="4"/>
      <c r="FA3" s="4"/>
      <c r="FB3" s="4"/>
      <c r="FC3" s="4"/>
      <c r="FD3" s="4"/>
      <c r="FE3" s="4"/>
      <c r="FF3" s="4"/>
      <c r="FG3" s="4"/>
      <c r="FH3" s="4"/>
      <c r="FI3" s="4"/>
      <c r="FJ3" s="4"/>
      <c r="FK3" s="4"/>
      <c r="FL3" s="4"/>
      <c r="FM3" s="4"/>
      <c r="FN3" s="4"/>
      <c r="FO3" s="4"/>
      <c r="FP3" s="4"/>
      <c r="FQ3" s="4"/>
      <c r="FR3" s="4"/>
      <c r="FS3" s="4"/>
      <c r="FT3" s="4"/>
      <c r="FU3" s="4"/>
      <c r="FV3" s="4"/>
      <c r="FW3" s="4"/>
      <c r="FX3" s="4"/>
      <c r="FY3" s="4"/>
      <c r="FZ3" s="4"/>
      <c r="GA3" s="4"/>
      <c r="GB3" s="4"/>
      <c r="GC3" s="4"/>
      <c r="GD3" s="4"/>
      <c r="GE3" s="4"/>
      <c r="GF3" s="4"/>
      <c r="GG3" s="4"/>
      <c r="GH3" s="4"/>
      <c r="GI3" s="4"/>
      <c r="GJ3" s="4"/>
      <c r="GK3" s="4"/>
      <c r="GL3" s="4"/>
      <c r="GM3" s="4"/>
      <c r="GN3" s="4"/>
      <c r="GO3" s="4"/>
      <c r="GP3" s="4"/>
      <c r="GQ3" s="4"/>
      <c r="GR3" s="4"/>
      <c r="GS3" s="4"/>
      <c r="GT3" s="4"/>
      <c r="GU3" s="4"/>
      <c r="GV3" s="4"/>
      <c r="GW3" s="4"/>
      <c r="GX3" s="4"/>
      <c r="GY3" s="4"/>
      <c r="GZ3" s="4"/>
      <c r="HA3" s="4"/>
      <c r="HB3" s="4"/>
      <c r="HC3" s="4"/>
      <c r="HD3" s="4"/>
      <c r="HE3" s="4"/>
      <c r="HF3" s="4"/>
      <c r="HG3" s="4"/>
      <c r="HH3" s="4"/>
      <c r="HI3" s="4"/>
      <c r="HJ3" s="4"/>
      <c r="HK3" s="4"/>
      <c r="HL3" s="4"/>
      <c r="HM3" s="4"/>
      <c r="HN3" s="4"/>
      <c r="HO3" s="4"/>
      <c r="HP3" s="4"/>
      <c r="HQ3" s="4"/>
      <c r="HR3" s="4"/>
      <c r="HS3" s="4"/>
      <c r="HT3" s="4"/>
      <c r="HU3" s="4"/>
      <c r="HV3" s="4"/>
      <c r="HW3" s="4"/>
      <c r="HX3" s="4"/>
      <c r="HY3" s="4"/>
      <c r="HZ3" s="4"/>
      <c r="IA3" s="4"/>
      <c r="IB3" s="4"/>
      <c r="IC3" s="4"/>
      <c r="ID3" s="4"/>
      <c r="IE3" s="4"/>
      <c r="IF3" s="4"/>
      <c r="IG3" s="4"/>
      <c r="IH3" s="4"/>
      <c r="II3" s="4"/>
      <c r="IJ3" s="4"/>
      <c r="IK3" s="4"/>
      <c r="IL3" s="4"/>
      <c r="IM3" s="4"/>
      <c r="IN3" s="4"/>
      <c r="IO3" s="4"/>
      <c r="IP3" s="4"/>
      <c r="IQ3" s="4"/>
      <c r="IR3" s="4"/>
      <c r="IS3" s="4"/>
      <c r="IT3" s="4"/>
      <c r="IU3" s="4"/>
      <c r="IV3" s="4"/>
    </row>
    <row r="4" spans="1:256" s="51" customFormat="1" ht="13.5" customHeight="1" x14ac:dyDescent="0.2">
      <c r="A4" s="123" t="s">
        <v>64</v>
      </c>
      <c r="B4" s="123"/>
      <c r="C4" s="123"/>
      <c r="D4" s="52"/>
      <c r="E4" s="49"/>
      <c r="F4" s="50"/>
      <c r="G4" s="50" t="s">
        <v>65</v>
      </c>
      <c r="H4" s="50"/>
      <c r="I4" s="49"/>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c r="CQ4" s="4"/>
      <c r="CR4" s="4"/>
      <c r="CS4" s="4"/>
      <c r="CT4" s="4"/>
      <c r="CU4" s="4"/>
      <c r="CV4" s="4"/>
      <c r="CW4" s="4"/>
      <c r="CX4" s="4"/>
      <c r="CY4" s="4"/>
      <c r="CZ4" s="4"/>
      <c r="DA4" s="4"/>
      <c r="DB4" s="4"/>
      <c r="DC4" s="4"/>
      <c r="DD4" s="4"/>
      <c r="DE4" s="4"/>
      <c r="DF4" s="4"/>
      <c r="DG4" s="4"/>
      <c r="DH4" s="4"/>
      <c r="DI4" s="4"/>
      <c r="DJ4" s="4"/>
      <c r="DK4" s="4"/>
      <c r="DL4" s="4"/>
      <c r="DM4" s="4"/>
      <c r="DN4" s="4"/>
      <c r="DO4" s="4"/>
      <c r="DP4" s="4"/>
      <c r="DQ4" s="4"/>
      <c r="DR4" s="4"/>
      <c r="DS4" s="4"/>
      <c r="DT4" s="4"/>
      <c r="DU4" s="4"/>
      <c r="DV4" s="4"/>
      <c r="DW4" s="4"/>
      <c r="DX4" s="4"/>
      <c r="DY4" s="4"/>
      <c r="DZ4" s="4"/>
      <c r="EA4" s="4"/>
      <c r="EB4" s="4"/>
      <c r="EC4" s="4"/>
      <c r="ED4" s="4"/>
      <c r="EE4" s="4"/>
      <c r="EF4" s="4"/>
      <c r="EG4" s="4"/>
      <c r="EH4" s="4"/>
      <c r="EI4" s="4"/>
      <c r="EJ4" s="4"/>
      <c r="EK4" s="4"/>
      <c r="EL4" s="4"/>
      <c r="EM4" s="4"/>
      <c r="EN4" s="4"/>
      <c r="EO4" s="4"/>
      <c r="EP4" s="4"/>
      <c r="EQ4" s="4"/>
      <c r="ER4" s="4"/>
      <c r="ES4" s="4"/>
      <c r="ET4" s="4"/>
      <c r="EU4" s="4"/>
      <c r="EV4" s="4"/>
      <c r="EW4" s="4"/>
      <c r="EX4" s="4"/>
      <c r="EY4" s="4"/>
      <c r="EZ4" s="4"/>
      <c r="FA4" s="4"/>
      <c r="FB4" s="4"/>
      <c r="FC4" s="4"/>
      <c r="FD4" s="4"/>
      <c r="FE4" s="4"/>
      <c r="FF4" s="4"/>
      <c r="FG4" s="4"/>
      <c r="FH4" s="4"/>
      <c r="FI4" s="4"/>
      <c r="FJ4" s="4"/>
      <c r="FK4" s="4"/>
      <c r="FL4" s="4"/>
      <c r="FM4" s="4"/>
      <c r="FN4" s="4"/>
      <c r="FO4" s="4"/>
      <c r="FP4" s="4"/>
      <c r="FQ4" s="4"/>
      <c r="FR4" s="4"/>
      <c r="FS4" s="4"/>
      <c r="FT4" s="4"/>
      <c r="FU4" s="4"/>
      <c r="FV4" s="4"/>
      <c r="FW4" s="4"/>
      <c r="FX4" s="4"/>
      <c r="FY4" s="4"/>
      <c r="FZ4" s="4"/>
      <c r="GA4" s="4"/>
      <c r="GB4" s="4"/>
      <c r="GC4" s="4"/>
      <c r="GD4" s="4"/>
      <c r="GE4" s="4"/>
      <c r="GF4" s="4"/>
      <c r="GG4" s="4"/>
      <c r="GH4" s="4"/>
      <c r="GI4" s="4"/>
      <c r="GJ4" s="4"/>
      <c r="GK4" s="4"/>
      <c r="GL4" s="4"/>
      <c r="GM4" s="4"/>
      <c r="GN4" s="4"/>
      <c r="GO4" s="4"/>
      <c r="GP4" s="4"/>
      <c r="GQ4" s="4"/>
      <c r="GR4" s="4"/>
      <c r="GS4" s="4"/>
      <c r="GT4" s="4"/>
      <c r="GU4" s="4"/>
      <c r="GV4" s="4"/>
      <c r="GW4" s="4"/>
      <c r="GX4" s="4"/>
      <c r="GY4" s="4"/>
      <c r="GZ4" s="4"/>
      <c r="HA4" s="4"/>
      <c r="HB4" s="4"/>
      <c r="HC4" s="4"/>
      <c r="HD4" s="4"/>
      <c r="HE4" s="4"/>
      <c r="HF4" s="4"/>
      <c r="HG4" s="4"/>
      <c r="HH4" s="4"/>
      <c r="HI4" s="4"/>
      <c r="HJ4" s="4"/>
      <c r="HK4" s="4"/>
      <c r="HL4" s="4"/>
      <c r="HM4" s="4"/>
      <c r="HN4" s="4"/>
      <c r="HO4" s="4"/>
      <c r="HP4" s="4"/>
      <c r="HQ4" s="4"/>
      <c r="HR4" s="4"/>
      <c r="HS4" s="4"/>
      <c r="HT4" s="4"/>
      <c r="HU4" s="4"/>
      <c r="HV4" s="4"/>
      <c r="HW4" s="4"/>
      <c r="HX4" s="4"/>
      <c r="HY4" s="4"/>
      <c r="HZ4" s="4"/>
      <c r="IA4" s="4"/>
      <c r="IB4" s="4"/>
      <c r="IC4" s="4"/>
      <c r="ID4" s="4"/>
      <c r="IE4" s="4"/>
      <c r="IF4" s="4"/>
      <c r="IG4" s="4"/>
      <c r="IH4" s="4"/>
      <c r="II4" s="4"/>
      <c r="IJ4" s="4"/>
      <c r="IK4" s="4"/>
      <c r="IL4" s="4"/>
      <c r="IM4" s="4"/>
      <c r="IN4" s="4"/>
      <c r="IO4" s="4"/>
      <c r="IP4" s="4"/>
      <c r="IQ4" s="4"/>
      <c r="IR4" s="4"/>
      <c r="IS4" s="4"/>
      <c r="IT4" s="4"/>
      <c r="IU4" s="4"/>
      <c r="IV4" s="4"/>
    </row>
    <row r="5" spans="1:256" s="51" customFormat="1" ht="12.75" customHeight="1" x14ac:dyDescent="0.2">
      <c r="A5" s="53" t="s">
        <v>0</v>
      </c>
      <c r="B5" s="53"/>
      <c r="C5" s="52"/>
      <c r="D5" s="52"/>
      <c r="E5" s="49"/>
      <c r="F5" s="50"/>
      <c r="G5" s="53" t="s">
        <v>66</v>
      </c>
      <c r="H5" s="53"/>
      <c r="I5" s="53"/>
      <c r="K5" s="44"/>
      <c r="L5" s="4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c r="CA5" s="4"/>
      <c r="CB5" s="4"/>
      <c r="CC5" s="4"/>
      <c r="CD5" s="4"/>
      <c r="CE5" s="4"/>
      <c r="CF5" s="4"/>
      <c r="CG5" s="4"/>
      <c r="CH5" s="4"/>
      <c r="CI5" s="4"/>
      <c r="CJ5" s="4"/>
      <c r="CK5" s="4"/>
      <c r="CL5" s="4"/>
      <c r="CM5" s="4"/>
      <c r="CN5" s="4"/>
      <c r="CO5" s="4"/>
      <c r="CP5" s="4"/>
      <c r="CQ5" s="4"/>
      <c r="CR5" s="4"/>
      <c r="CS5" s="4"/>
      <c r="CT5" s="4"/>
      <c r="CU5" s="4"/>
      <c r="CV5" s="4"/>
      <c r="CW5" s="4"/>
      <c r="CX5" s="4"/>
      <c r="CY5" s="4"/>
      <c r="CZ5" s="4"/>
      <c r="DA5" s="4"/>
      <c r="DB5" s="4"/>
      <c r="DC5" s="4"/>
      <c r="DD5" s="4"/>
      <c r="DE5" s="4"/>
      <c r="DF5" s="4"/>
      <c r="DG5" s="4"/>
      <c r="DH5" s="4"/>
      <c r="DI5" s="4"/>
      <c r="DJ5" s="4"/>
      <c r="DK5" s="4"/>
      <c r="DL5" s="4"/>
      <c r="DM5" s="4"/>
      <c r="DN5" s="4"/>
      <c r="DO5" s="4"/>
      <c r="DP5" s="4"/>
      <c r="DQ5" s="4"/>
      <c r="DR5" s="4"/>
      <c r="DS5" s="4"/>
      <c r="DT5" s="4"/>
      <c r="DU5" s="4"/>
      <c r="DV5" s="4"/>
      <c r="DW5" s="4"/>
      <c r="DX5" s="4"/>
      <c r="DY5" s="4"/>
      <c r="DZ5" s="4"/>
      <c r="EA5" s="4"/>
      <c r="EB5" s="4"/>
      <c r="EC5" s="4"/>
      <c r="ED5" s="4"/>
      <c r="EE5" s="4"/>
      <c r="EF5" s="4"/>
      <c r="EG5" s="4"/>
      <c r="EH5" s="4"/>
      <c r="EI5" s="4"/>
      <c r="EJ5" s="4"/>
      <c r="EK5" s="4"/>
      <c r="EL5" s="4"/>
      <c r="EM5" s="4"/>
      <c r="EN5" s="4"/>
      <c r="EO5" s="4"/>
      <c r="EP5" s="4"/>
      <c r="EQ5" s="4"/>
      <c r="ER5" s="4"/>
      <c r="ES5" s="4"/>
      <c r="ET5" s="4"/>
      <c r="EU5" s="4"/>
      <c r="EV5" s="4"/>
      <c r="EW5" s="4"/>
      <c r="EX5" s="4"/>
      <c r="EY5" s="4"/>
      <c r="EZ5" s="4"/>
      <c r="FA5" s="4"/>
      <c r="FB5" s="4"/>
      <c r="FC5" s="4"/>
      <c r="FD5" s="4"/>
      <c r="FE5" s="4"/>
      <c r="FF5" s="4"/>
      <c r="FG5" s="4"/>
      <c r="FH5" s="4"/>
      <c r="FI5" s="4"/>
      <c r="FJ5" s="4"/>
      <c r="FK5" s="4"/>
      <c r="FL5" s="4"/>
      <c r="FM5" s="4"/>
      <c r="FN5" s="4"/>
      <c r="FO5" s="4"/>
      <c r="FP5" s="4"/>
      <c r="FQ5" s="4"/>
      <c r="FR5" s="4"/>
      <c r="FS5" s="4"/>
      <c r="FT5" s="4"/>
      <c r="FU5" s="4"/>
      <c r="FV5" s="4"/>
      <c r="FW5" s="4"/>
      <c r="FX5" s="4"/>
      <c r="FY5" s="4"/>
      <c r="FZ5" s="4"/>
      <c r="GA5" s="4"/>
      <c r="GB5" s="4"/>
      <c r="GC5" s="4"/>
      <c r="GD5" s="4"/>
      <c r="GE5" s="4"/>
      <c r="GF5" s="4"/>
      <c r="GG5" s="4"/>
      <c r="GH5" s="4"/>
      <c r="GI5" s="4"/>
      <c r="GJ5" s="4"/>
      <c r="GK5" s="4"/>
      <c r="GL5" s="4"/>
      <c r="GM5" s="4"/>
      <c r="GN5" s="4"/>
      <c r="GO5" s="4"/>
      <c r="GP5" s="4"/>
      <c r="GQ5" s="4"/>
      <c r="GR5" s="4"/>
      <c r="GS5" s="4"/>
      <c r="GT5" s="4"/>
      <c r="GU5" s="4"/>
      <c r="GV5" s="4"/>
      <c r="GW5" s="4"/>
      <c r="GX5" s="4"/>
      <c r="GY5" s="4"/>
      <c r="GZ5" s="4"/>
      <c r="HA5" s="4"/>
      <c r="HB5" s="4"/>
      <c r="HC5" s="4"/>
      <c r="HD5" s="4"/>
      <c r="HE5" s="4"/>
      <c r="HF5" s="4"/>
      <c r="HG5" s="4"/>
      <c r="HH5" s="4"/>
      <c r="HI5" s="4"/>
      <c r="HJ5" s="4"/>
      <c r="HK5" s="4"/>
      <c r="HL5" s="4"/>
      <c r="HM5" s="4"/>
      <c r="HN5" s="4"/>
      <c r="HO5" s="4"/>
      <c r="HP5" s="4"/>
      <c r="HQ5" s="4"/>
      <c r="HR5" s="4"/>
      <c r="HS5" s="4"/>
      <c r="HT5" s="4"/>
      <c r="HU5" s="4"/>
      <c r="HV5" s="4"/>
      <c r="HW5" s="4"/>
      <c r="HX5" s="4"/>
      <c r="HY5" s="4"/>
      <c r="HZ5" s="4"/>
      <c r="IA5" s="4"/>
      <c r="IB5" s="4"/>
      <c r="IC5" s="4"/>
      <c r="ID5" s="4"/>
      <c r="IE5" s="4"/>
      <c r="IF5" s="4"/>
      <c r="IG5" s="4"/>
      <c r="IH5" s="4"/>
      <c r="II5" s="4"/>
      <c r="IJ5" s="4"/>
      <c r="IK5" s="4"/>
      <c r="IL5" s="4"/>
      <c r="IM5" s="4"/>
      <c r="IN5" s="4"/>
      <c r="IO5" s="4"/>
      <c r="IP5" s="4"/>
      <c r="IQ5" s="4"/>
      <c r="IR5" s="4"/>
      <c r="IS5" s="4"/>
      <c r="IT5" s="4"/>
      <c r="IU5" s="4"/>
      <c r="IV5" s="4"/>
    </row>
    <row r="6" spans="1:256" s="51" customFormat="1" ht="12.75" customHeight="1" x14ac:dyDescent="0.2">
      <c r="A6" s="53" t="s">
        <v>1</v>
      </c>
      <c r="B6" s="53"/>
      <c r="C6" s="52"/>
      <c r="D6" s="52"/>
      <c r="E6" s="49"/>
      <c r="F6" s="50"/>
      <c r="G6" s="53" t="s">
        <v>67</v>
      </c>
      <c r="H6" s="53"/>
      <c r="I6" s="53"/>
      <c r="K6" s="44"/>
      <c r="L6" s="4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4"/>
      <c r="AV6" s="4"/>
      <c r="AW6" s="4"/>
      <c r="AX6" s="4"/>
      <c r="AY6" s="4"/>
      <c r="AZ6" s="4"/>
      <c r="BA6" s="4"/>
      <c r="BB6" s="4"/>
      <c r="BC6" s="4"/>
      <c r="BD6" s="4"/>
      <c r="BE6" s="4"/>
      <c r="BF6" s="4"/>
      <c r="BG6" s="4"/>
      <c r="BH6" s="4"/>
      <c r="BI6" s="4"/>
      <c r="BJ6" s="4"/>
      <c r="BK6" s="4"/>
      <c r="BL6" s="4"/>
      <c r="BM6" s="4"/>
      <c r="BN6" s="4"/>
      <c r="BO6" s="4"/>
      <c r="BP6" s="4"/>
      <c r="BQ6" s="4"/>
      <c r="BR6" s="4"/>
      <c r="BS6" s="4"/>
      <c r="BT6" s="4"/>
      <c r="BU6" s="4"/>
      <c r="BV6" s="4"/>
      <c r="BW6" s="4"/>
      <c r="BX6" s="4"/>
      <c r="BY6" s="4"/>
      <c r="BZ6" s="4"/>
      <c r="CA6" s="4"/>
      <c r="CB6" s="4"/>
      <c r="CC6" s="4"/>
      <c r="CD6" s="4"/>
      <c r="CE6" s="4"/>
      <c r="CF6" s="4"/>
      <c r="CG6" s="4"/>
      <c r="CH6" s="4"/>
      <c r="CI6" s="4"/>
      <c r="CJ6" s="4"/>
      <c r="CK6" s="4"/>
      <c r="CL6" s="4"/>
      <c r="CM6" s="4"/>
      <c r="CN6" s="4"/>
      <c r="CO6" s="4"/>
      <c r="CP6" s="4"/>
      <c r="CQ6" s="4"/>
      <c r="CR6" s="4"/>
      <c r="CS6" s="4"/>
      <c r="CT6" s="4"/>
      <c r="CU6" s="4"/>
      <c r="CV6" s="4"/>
      <c r="CW6" s="4"/>
      <c r="CX6" s="4"/>
      <c r="CY6" s="4"/>
      <c r="CZ6" s="4"/>
      <c r="DA6" s="4"/>
      <c r="DB6" s="4"/>
      <c r="DC6" s="4"/>
      <c r="DD6" s="4"/>
      <c r="DE6" s="4"/>
      <c r="DF6" s="4"/>
      <c r="DG6" s="4"/>
      <c r="DH6" s="4"/>
      <c r="DI6" s="4"/>
      <c r="DJ6" s="4"/>
      <c r="DK6" s="4"/>
      <c r="DL6" s="4"/>
      <c r="DM6" s="4"/>
      <c r="DN6" s="4"/>
      <c r="DO6" s="4"/>
      <c r="DP6" s="4"/>
      <c r="DQ6" s="4"/>
      <c r="DR6" s="4"/>
      <c r="DS6" s="4"/>
      <c r="DT6" s="4"/>
      <c r="DU6" s="4"/>
      <c r="DV6" s="4"/>
      <c r="DW6" s="4"/>
      <c r="DX6" s="4"/>
      <c r="DY6" s="4"/>
      <c r="DZ6" s="4"/>
      <c r="EA6" s="4"/>
      <c r="EB6" s="4"/>
      <c r="EC6" s="4"/>
      <c r="ED6" s="4"/>
      <c r="EE6" s="4"/>
      <c r="EF6" s="4"/>
      <c r="EG6" s="4"/>
      <c r="EH6" s="4"/>
      <c r="EI6" s="4"/>
      <c r="EJ6" s="4"/>
      <c r="EK6" s="4"/>
      <c r="EL6" s="4"/>
      <c r="EM6" s="4"/>
      <c r="EN6" s="4"/>
      <c r="EO6" s="4"/>
      <c r="EP6" s="4"/>
      <c r="EQ6" s="4"/>
      <c r="ER6" s="4"/>
      <c r="ES6" s="4"/>
      <c r="ET6" s="4"/>
      <c r="EU6" s="4"/>
      <c r="EV6" s="4"/>
      <c r="EW6" s="4"/>
      <c r="EX6" s="4"/>
      <c r="EY6" s="4"/>
      <c r="EZ6" s="4"/>
      <c r="FA6" s="4"/>
      <c r="FB6" s="4"/>
      <c r="FC6" s="4"/>
      <c r="FD6" s="4"/>
      <c r="FE6" s="4"/>
      <c r="FF6" s="4"/>
      <c r="FG6" s="4"/>
      <c r="FH6" s="4"/>
      <c r="FI6" s="4"/>
      <c r="FJ6" s="4"/>
      <c r="FK6" s="4"/>
      <c r="FL6" s="4"/>
      <c r="FM6" s="4"/>
      <c r="FN6" s="4"/>
      <c r="FO6" s="4"/>
      <c r="FP6" s="4"/>
      <c r="FQ6" s="4"/>
      <c r="FR6" s="4"/>
      <c r="FS6" s="4"/>
      <c r="FT6" s="4"/>
      <c r="FU6" s="4"/>
      <c r="FV6" s="4"/>
      <c r="FW6" s="4"/>
      <c r="FX6" s="4"/>
      <c r="FY6" s="4"/>
      <c r="FZ6" s="4"/>
      <c r="GA6" s="4"/>
      <c r="GB6" s="4"/>
      <c r="GC6" s="4"/>
      <c r="GD6" s="4"/>
      <c r="GE6" s="4"/>
      <c r="GF6" s="4"/>
      <c r="GG6" s="4"/>
      <c r="GH6" s="4"/>
      <c r="GI6" s="4"/>
      <c r="GJ6" s="4"/>
      <c r="GK6" s="4"/>
      <c r="GL6" s="4"/>
      <c r="GM6" s="4"/>
      <c r="GN6" s="4"/>
      <c r="GO6" s="4"/>
      <c r="GP6" s="4"/>
      <c r="GQ6" s="4"/>
      <c r="GR6" s="4"/>
      <c r="GS6" s="4"/>
      <c r="GT6" s="4"/>
      <c r="GU6" s="4"/>
      <c r="GV6" s="4"/>
      <c r="GW6" s="4"/>
      <c r="GX6" s="4"/>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row>
    <row r="7" spans="1:256" s="51" customFormat="1" ht="12.75" customHeight="1" x14ac:dyDescent="0.2">
      <c r="A7" s="49"/>
      <c r="B7" s="49"/>
      <c r="C7" s="49"/>
      <c r="D7" s="49"/>
      <c r="E7" s="49"/>
      <c r="F7" s="50"/>
      <c r="G7" s="53"/>
      <c r="H7" s="53"/>
      <c r="I7" s="53"/>
      <c r="K7" s="44"/>
      <c r="L7" s="44"/>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c r="AX7" s="4"/>
      <c r="AY7" s="4"/>
      <c r="AZ7" s="4"/>
      <c r="BA7" s="4"/>
      <c r="BB7" s="4"/>
      <c r="BC7" s="4"/>
      <c r="BD7" s="4"/>
      <c r="BE7" s="4"/>
      <c r="BF7" s="4"/>
      <c r="BG7" s="4"/>
      <c r="BH7" s="4"/>
      <c r="BI7" s="4"/>
      <c r="BJ7" s="4"/>
      <c r="BK7" s="4"/>
      <c r="BL7" s="4"/>
      <c r="BM7" s="4"/>
      <c r="BN7" s="4"/>
      <c r="BO7" s="4"/>
      <c r="BP7" s="4"/>
      <c r="BQ7" s="4"/>
      <c r="BR7" s="4"/>
      <c r="BS7" s="4"/>
      <c r="BT7" s="4"/>
      <c r="BU7" s="4"/>
      <c r="BV7" s="4"/>
      <c r="BW7" s="4"/>
      <c r="BX7" s="4"/>
      <c r="BY7" s="4"/>
      <c r="BZ7" s="4"/>
      <c r="CA7" s="4"/>
      <c r="CB7" s="4"/>
      <c r="CC7" s="4"/>
      <c r="CD7" s="4"/>
      <c r="CE7" s="4"/>
      <c r="CF7" s="4"/>
      <c r="CG7" s="4"/>
      <c r="CH7" s="4"/>
      <c r="CI7" s="4"/>
      <c r="CJ7" s="4"/>
      <c r="CK7" s="4"/>
      <c r="CL7" s="4"/>
      <c r="CM7" s="4"/>
      <c r="CN7" s="4"/>
      <c r="CO7" s="4"/>
      <c r="CP7" s="4"/>
      <c r="CQ7" s="4"/>
      <c r="CR7" s="4"/>
      <c r="CS7" s="4"/>
      <c r="CT7" s="4"/>
      <c r="CU7" s="4"/>
      <c r="CV7" s="4"/>
      <c r="CW7" s="4"/>
      <c r="CX7" s="4"/>
      <c r="CY7" s="4"/>
      <c r="CZ7" s="4"/>
      <c r="DA7" s="4"/>
      <c r="DB7" s="4"/>
      <c r="DC7" s="4"/>
      <c r="DD7" s="4"/>
      <c r="DE7" s="4"/>
      <c r="DF7" s="4"/>
      <c r="DG7" s="4"/>
      <c r="DH7" s="4"/>
      <c r="DI7" s="4"/>
      <c r="DJ7" s="4"/>
      <c r="DK7" s="4"/>
      <c r="DL7" s="4"/>
      <c r="DM7" s="4"/>
      <c r="DN7" s="4"/>
      <c r="DO7" s="4"/>
      <c r="DP7" s="4"/>
      <c r="DQ7" s="4"/>
      <c r="DR7" s="4"/>
      <c r="DS7" s="4"/>
      <c r="DT7" s="4"/>
      <c r="DU7" s="4"/>
      <c r="DV7" s="4"/>
      <c r="DW7" s="4"/>
      <c r="DX7" s="4"/>
      <c r="DY7" s="4"/>
      <c r="DZ7" s="4"/>
      <c r="EA7" s="4"/>
      <c r="EB7" s="4"/>
      <c r="EC7" s="4"/>
      <c r="ED7" s="4"/>
      <c r="EE7" s="4"/>
      <c r="EF7" s="4"/>
      <c r="EG7" s="4"/>
      <c r="EH7" s="4"/>
      <c r="EI7" s="4"/>
      <c r="EJ7" s="4"/>
      <c r="EK7" s="4"/>
      <c r="EL7" s="4"/>
      <c r="EM7" s="4"/>
      <c r="EN7" s="4"/>
      <c r="EO7" s="4"/>
      <c r="EP7" s="4"/>
      <c r="EQ7" s="4"/>
      <c r="ER7" s="4"/>
      <c r="ES7" s="4"/>
      <c r="ET7" s="4"/>
      <c r="EU7" s="4"/>
      <c r="EV7" s="4"/>
      <c r="EW7" s="4"/>
      <c r="EX7" s="4"/>
      <c r="EY7" s="4"/>
      <c r="EZ7" s="4"/>
      <c r="FA7" s="4"/>
      <c r="FB7" s="4"/>
      <c r="FC7" s="4"/>
      <c r="FD7" s="4"/>
      <c r="FE7" s="4"/>
      <c r="FF7" s="4"/>
      <c r="FG7" s="4"/>
      <c r="FH7" s="4"/>
      <c r="FI7" s="4"/>
      <c r="FJ7" s="4"/>
      <c r="FK7" s="4"/>
      <c r="FL7" s="4"/>
      <c r="FM7" s="4"/>
      <c r="FN7" s="4"/>
      <c r="FO7" s="4"/>
      <c r="FP7" s="4"/>
      <c r="FQ7" s="4"/>
      <c r="FR7" s="4"/>
      <c r="FS7" s="4"/>
      <c r="FT7" s="4"/>
      <c r="FU7" s="4"/>
      <c r="FV7" s="4"/>
      <c r="FW7" s="4"/>
      <c r="FX7" s="4"/>
      <c r="FY7" s="4"/>
      <c r="FZ7" s="4"/>
      <c r="GA7" s="4"/>
      <c r="GB7" s="4"/>
      <c r="GC7" s="4"/>
      <c r="GD7" s="4"/>
      <c r="GE7" s="4"/>
      <c r="GF7" s="4"/>
      <c r="GG7" s="4"/>
      <c r="GH7" s="4"/>
      <c r="GI7" s="4"/>
      <c r="GJ7" s="4"/>
      <c r="GK7" s="4"/>
      <c r="GL7" s="4"/>
      <c r="GM7" s="4"/>
      <c r="GN7" s="4"/>
      <c r="GO7" s="4"/>
      <c r="GP7" s="4"/>
      <c r="GQ7" s="4"/>
      <c r="GR7" s="4"/>
      <c r="GS7" s="4"/>
      <c r="GT7" s="4"/>
      <c r="GU7" s="4"/>
      <c r="GV7" s="4"/>
      <c r="GW7" s="4"/>
      <c r="GX7" s="4"/>
      <c r="GY7" s="4"/>
      <c r="GZ7" s="4"/>
      <c r="HA7" s="4"/>
      <c r="HB7" s="4"/>
      <c r="HC7" s="4"/>
      <c r="HD7" s="4"/>
      <c r="HE7" s="4"/>
      <c r="HF7" s="4"/>
      <c r="HG7" s="4"/>
      <c r="HH7" s="4"/>
      <c r="HI7" s="4"/>
      <c r="HJ7" s="4"/>
      <c r="HK7" s="4"/>
      <c r="HL7" s="4"/>
      <c r="HM7" s="4"/>
      <c r="HN7" s="4"/>
      <c r="HO7" s="4"/>
      <c r="HP7" s="4"/>
      <c r="HQ7" s="4"/>
      <c r="HR7" s="4"/>
      <c r="HS7" s="4"/>
      <c r="HT7" s="4"/>
      <c r="HU7" s="4"/>
      <c r="HV7" s="4"/>
      <c r="HW7" s="4"/>
      <c r="HX7" s="4"/>
      <c r="HY7" s="4"/>
      <c r="HZ7" s="4"/>
      <c r="IA7" s="4"/>
      <c r="IB7" s="4"/>
      <c r="IC7" s="4"/>
      <c r="ID7" s="4"/>
      <c r="IE7" s="4"/>
      <c r="IF7" s="4"/>
      <c r="IG7" s="4"/>
      <c r="IH7" s="4"/>
      <c r="II7" s="4"/>
      <c r="IJ7" s="4"/>
      <c r="IK7" s="4"/>
      <c r="IL7" s="4"/>
      <c r="IM7" s="4"/>
      <c r="IN7" s="4"/>
      <c r="IO7" s="4"/>
      <c r="IP7" s="4"/>
      <c r="IQ7" s="4"/>
      <c r="IR7" s="4"/>
      <c r="IS7" s="4"/>
      <c r="IT7" s="4"/>
      <c r="IU7" s="4"/>
      <c r="IV7" s="4"/>
    </row>
    <row r="8" spans="1:256" s="51" customFormat="1" ht="38.25" customHeight="1" x14ac:dyDescent="0.2">
      <c r="A8" s="54" t="s">
        <v>68</v>
      </c>
      <c r="B8" s="53"/>
      <c r="C8" s="52"/>
      <c r="D8" s="52"/>
      <c r="E8" s="49"/>
      <c r="F8" s="50"/>
      <c r="G8" s="54" t="s">
        <v>69</v>
      </c>
      <c r="H8" s="53"/>
      <c r="I8" s="53"/>
      <c r="K8" s="44"/>
      <c r="L8" s="4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4"/>
      <c r="BJ8" s="4"/>
      <c r="BK8" s="4"/>
      <c r="BL8" s="4"/>
      <c r="BM8" s="4"/>
      <c r="BN8" s="4"/>
      <c r="BO8" s="4"/>
      <c r="BP8" s="4"/>
      <c r="BQ8" s="4"/>
      <c r="BR8" s="4"/>
      <c r="BS8" s="4"/>
      <c r="BT8" s="4"/>
      <c r="BU8" s="4"/>
      <c r="BV8" s="4"/>
      <c r="BW8" s="4"/>
      <c r="BX8" s="4"/>
      <c r="BY8" s="4"/>
      <c r="BZ8" s="4"/>
      <c r="CA8" s="4"/>
      <c r="CB8" s="4"/>
      <c r="CC8" s="4"/>
      <c r="CD8" s="4"/>
      <c r="CE8" s="4"/>
      <c r="CF8" s="4"/>
      <c r="CG8" s="4"/>
      <c r="CH8" s="4"/>
      <c r="CI8" s="4"/>
      <c r="CJ8" s="4"/>
      <c r="CK8" s="4"/>
      <c r="CL8" s="4"/>
      <c r="CM8" s="4"/>
      <c r="CN8" s="4"/>
      <c r="CO8" s="4"/>
      <c r="CP8" s="4"/>
      <c r="CQ8" s="4"/>
      <c r="CR8" s="4"/>
      <c r="CS8" s="4"/>
      <c r="CT8" s="4"/>
      <c r="CU8" s="4"/>
      <c r="CV8" s="4"/>
      <c r="CW8" s="4"/>
      <c r="CX8" s="4"/>
      <c r="CY8" s="4"/>
      <c r="CZ8" s="4"/>
      <c r="DA8" s="4"/>
      <c r="DB8" s="4"/>
      <c r="DC8" s="4"/>
      <c r="DD8" s="4"/>
      <c r="DE8" s="4"/>
      <c r="DF8" s="4"/>
      <c r="DG8" s="4"/>
      <c r="DH8" s="4"/>
      <c r="DI8" s="4"/>
      <c r="DJ8" s="4"/>
      <c r="DK8" s="4"/>
      <c r="DL8" s="4"/>
      <c r="DM8" s="4"/>
      <c r="DN8" s="4"/>
      <c r="DO8" s="4"/>
      <c r="DP8" s="4"/>
      <c r="DQ8" s="4"/>
      <c r="DR8" s="4"/>
      <c r="DS8" s="4"/>
      <c r="DT8" s="4"/>
      <c r="DU8" s="4"/>
      <c r="DV8" s="4"/>
      <c r="DW8" s="4"/>
      <c r="DX8" s="4"/>
      <c r="DY8" s="4"/>
      <c r="DZ8" s="4"/>
      <c r="EA8" s="4"/>
      <c r="EB8" s="4"/>
      <c r="EC8" s="4"/>
      <c r="ED8" s="4"/>
      <c r="EE8" s="4"/>
      <c r="EF8" s="4"/>
      <c r="EG8" s="4"/>
      <c r="EH8" s="4"/>
      <c r="EI8" s="4"/>
      <c r="EJ8" s="4"/>
      <c r="EK8" s="4"/>
      <c r="EL8" s="4"/>
      <c r="EM8" s="4"/>
      <c r="EN8" s="4"/>
      <c r="EO8" s="4"/>
      <c r="EP8" s="4"/>
      <c r="EQ8" s="4"/>
      <c r="ER8" s="4"/>
      <c r="ES8" s="4"/>
      <c r="ET8" s="4"/>
      <c r="EU8" s="4"/>
      <c r="EV8" s="4"/>
      <c r="EW8" s="4"/>
      <c r="EX8" s="4"/>
      <c r="EY8" s="4"/>
      <c r="EZ8" s="4"/>
      <c r="FA8" s="4"/>
      <c r="FB8" s="4"/>
      <c r="FC8" s="4"/>
      <c r="FD8" s="4"/>
      <c r="FE8" s="4"/>
      <c r="FF8" s="4"/>
      <c r="FG8" s="4"/>
      <c r="FH8" s="4"/>
      <c r="FI8" s="4"/>
      <c r="FJ8" s="4"/>
      <c r="FK8" s="4"/>
      <c r="FL8" s="4"/>
      <c r="FM8" s="4"/>
      <c r="FN8" s="4"/>
      <c r="FO8" s="4"/>
      <c r="FP8" s="4"/>
      <c r="FQ8" s="4"/>
      <c r="FR8" s="4"/>
      <c r="FS8" s="4"/>
      <c r="FT8" s="4"/>
      <c r="FU8" s="4"/>
      <c r="FV8" s="4"/>
      <c r="FW8" s="4"/>
      <c r="FX8" s="4"/>
      <c r="FY8" s="4"/>
      <c r="FZ8" s="4"/>
      <c r="GA8" s="4"/>
      <c r="GB8" s="4"/>
      <c r="GC8" s="4"/>
      <c r="GD8" s="4"/>
      <c r="GE8" s="4"/>
      <c r="GF8" s="4"/>
      <c r="GG8" s="4"/>
      <c r="GH8" s="4"/>
      <c r="GI8" s="4"/>
      <c r="GJ8" s="4"/>
      <c r="GK8" s="4"/>
      <c r="GL8" s="4"/>
      <c r="GM8" s="4"/>
      <c r="GN8" s="4"/>
      <c r="GO8" s="4"/>
      <c r="GP8" s="4"/>
      <c r="GQ8" s="4"/>
      <c r="GR8" s="4"/>
      <c r="GS8" s="4"/>
      <c r="GT8" s="4"/>
      <c r="GU8" s="4"/>
      <c r="GV8" s="4"/>
      <c r="GW8" s="4"/>
      <c r="GX8" s="4"/>
      <c r="GY8" s="4"/>
      <c r="GZ8" s="4"/>
      <c r="HA8" s="4"/>
      <c r="HB8" s="4"/>
      <c r="HC8" s="4"/>
      <c r="HD8" s="4"/>
      <c r="HE8" s="4"/>
      <c r="HF8" s="4"/>
      <c r="HG8" s="4"/>
      <c r="HH8" s="4"/>
      <c r="HI8" s="4"/>
      <c r="HJ8" s="4"/>
      <c r="HK8" s="4"/>
      <c r="HL8" s="4"/>
      <c r="HM8" s="4"/>
      <c r="HN8" s="4"/>
      <c r="HO8" s="4"/>
      <c r="HP8" s="4"/>
      <c r="HQ8" s="4"/>
      <c r="HR8" s="4"/>
      <c r="HS8" s="4"/>
      <c r="HT8" s="4"/>
      <c r="HU8" s="4"/>
      <c r="HV8" s="4"/>
      <c r="HW8" s="4"/>
      <c r="HX8" s="4"/>
      <c r="HY8" s="4"/>
      <c r="HZ8" s="4"/>
      <c r="IA8" s="4"/>
      <c r="IB8" s="4"/>
      <c r="IC8" s="4"/>
      <c r="ID8" s="4"/>
      <c r="IE8" s="4"/>
      <c r="IF8" s="4"/>
      <c r="IG8" s="4"/>
      <c r="IH8" s="4"/>
      <c r="II8" s="4"/>
      <c r="IJ8" s="4"/>
      <c r="IK8" s="4"/>
      <c r="IL8" s="4"/>
      <c r="IM8" s="4"/>
      <c r="IN8" s="4"/>
      <c r="IO8" s="4"/>
      <c r="IP8" s="4"/>
      <c r="IQ8" s="4"/>
      <c r="IR8" s="4"/>
      <c r="IS8" s="4"/>
      <c r="IT8" s="4"/>
      <c r="IU8" s="4"/>
      <c r="IV8" s="4"/>
    </row>
    <row r="9" spans="1:256" s="51" customFormat="1" ht="22.5" customHeight="1" x14ac:dyDescent="0.2">
      <c r="A9" s="55" t="s">
        <v>70</v>
      </c>
      <c r="B9" s="56"/>
      <c r="C9" s="52"/>
      <c r="D9" s="52"/>
      <c r="E9" s="49"/>
      <c r="F9" s="50"/>
      <c r="G9" s="54" t="s">
        <v>70</v>
      </c>
      <c r="H9" s="53"/>
      <c r="I9" s="53"/>
      <c r="K9" s="44"/>
      <c r="L9" s="4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4"/>
      <c r="BA9" s="4"/>
      <c r="BB9" s="4"/>
      <c r="BC9" s="4"/>
      <c r="BD9" s="4"/>
      <c r="BE9" s="4"/>
      <c r="BF9" s="4"/>
      <c r="BG9" s="4"/>
      <c r="BH9" s="4"/>
      <c r="BI9" s="4"/>
      <c r="BJ9" s="4"/>
      <c r="BK9" s="4"/>
      <c r="BL9" s="4"/>
      <c r="BM9" s="4"/>
      <c r="BN9" s="4"/>
      <c r="BO9" s="4"/>
      <c r="BP9" s="4"/>
      <c r="BQ9" s="4"/>
      <c r="BR9" s="4"/>
      <c r="BS9" s="4"/>
      <c r="BT9" s="4"/>
      <c r="BU9" s="4"/>
      <c r="BV9" s="4"/>
      <c r="BW9" s="4"/>
      <c r="BX9" s="4"/>
      <c r="BY9" s="4"/>
      <c r="BZ9" s="4"/>
      <c r="CA9" s="4"/>
      <c r="CB9" s="4"/>
      <c r="CC9" s="4"/>
      <c r="CD9" s="4"/>
      <c r="CE9" s="4"/>
      <c r="CF9" s="4"/>
      <c r="CG9" s="4"/>
      <c r="CH9" s="4"/>
      <c r="CI9" s="4"/>
      <c r="CJ9" s="4"/>
      <c r="CK9" s="4"/>
      <c r="CL9" s="4"/>
      <c r="CM9" s="4"/>
      <c r="CN9" s="4"/>
      <c r="CO9" s="4"/>
      <c r="CP9" s="4"/>
      <c r="CQ9" s="4"/>
      <c r="CR9" s="4"/>
      <c r="CS9" s="4"/>
      <c r="CT9" s="4"/>
      <c r="CU9" s="4"/>
      <c r="CV9" s="4"/>
      <c r="CW9" s="4"/>
      <c r="CX9" s="4"/>
      <c r="CY9" s="4"/>
      <c r="CZ9" s="4"/>
      <c r="DA9" s="4"/>
      <c r="DB9" s="4"/>
      <c r="DC9" s="4"/>
      <c r="DD9" s="4"/>
      <c r="DE9" s="4"/>
      <c r="DF9" s="4"/>
      <c r="DG9" s="4"/>
      <c r="DH9" s="4"/>
      <c r="DI9" s="4"/>
      <c r="DJ9" s="4"/>
      <c r="DK9" s="4"/>
      <c r="DL9" s="4"/>
      <c r="DM9" s="4"/>
      <c r="DN9" s="4"/>
      <c r="DO9" s="4"/>
      <c r="DP9" s="4"/>
      <c r="DQ9" s="4"/>
      <c r="DR9" s="4"/>
      <c r="DS9" s="4"/>
      <c r="DT9" s="4"/>
      <c r="DU9" s="4"/>
      <c r="DV9" s="4"/>
      <c r="DW9" s="4"/>
      <c r="DX9" s="4"/>
      <c r="DY9" s="4"/>
      <c r="DZ9" s="4"/>
      <c r="EA9" s="4"/>
      <c r="EB9" s="4"/>
      <c r="EC9" s="4"/>
      <c r="ED9" s="4"/>
      <c r="EE9" s="4"/>
      <c r="EF9" s="4"/>
      <c r="EG9" s="4"/>
      <c r="EH9" s="4"/>
      <c r="EI9" s="4"/>
      <c r="EJ9" s="4"/>
      <c r="EK9" s="4"/>
      <c r="EL9" s="4"/>
      <c r="EM9" s="4"/>
      <c r="EN9" s="4"/>
      <c r="EO9" s="4"/>
      <c r="EP9" s="4"/>
      <c r="EQ9" s="4"/>
      <c r="ER9" s="4"/>
      <c r="ES9" s="4"/>
      <c r="ET9" s="4"/>
      <c r="EU9" s="4"/>
      <c r="EV9" s="4"/>
      <c r="EW9" s="4"/>
      <c r="EX9" s="4"/>
      <c r="EY9" s="4"/>
      <c r="EZ9" s="4"/>
      <c r="FA9" s="4"/>
      <c r="FB9" s="4"/>
      <c r="FC9" s="4"/>
      <c r="FD9" s="4"/>
      <c r="FE9" s="4"/>
      <c r="FF9" s="4"/>
      <c r="FG9" s="4"/>
      <c r="FH9" s="4"/>
      <c r="FI9" s="4"/>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4"/>
      <c r="HY9" s="4"/>
      <c r="HZ9" s="4"/>
      <c r="IA9" s="4"/>
      <c r="IB9" s="4"/>
      <c r="IC9" s="4"/>
      <c r="ID9" s="4"/>
      <c r="IE9" s="4"/>
      <c r="IF9" s="4"/>
      <c r="IG9" s="4"/>
      <c r="IH9" s="4"/>
      <c r="II9" s="4"/>
      <c r="IJ9" s="4"/>
      <c r="IK9" s="4"/>
      <c r="IL9" s="4"/>
      <c r="IM9" s="4"/>
      <c r="IN9" s="4"/>
      <c r="IO9" s="4"/>
      <c r="IP9" s="4"/>
      <c r="IQ9" s="4"/>
      <c r="IR9" s="4"/>
      <c r="IS9" s="4"/>
      <c r="IT9" s="4"/>
      <c r="IU9" s="4"/>
      <c r="IV9" s="4"/>
    </row>
    <row r="10" spans="1:256" ht="15" x14ac:dyDescent="0.25">
      <c r="A10" s="116" t="s">
        <v>2</v>
      </c>
      <c r="B10" s="116"/>
      <c r="C10" s="116"/>
      <c r="D10" s="116"/>
      <c r="E10" s="116"/>
      <c r="F10" s="116"/>
      <c r="G10" s="116"/>
      <c r="H10" s="116"/>
      <c r="I10" s="5"/>
    </row>
    <row r="11" spans="1:256" ht="15" x14ac:dyDescent="0.25">
      <c r="A11" s="117" t="s">
        <v>3</v>
      </c>
      <c r="B11" s="118"/>
      <c r="C11" s="118"/>
      <c r="D11" s="118"/>
      <c r="E11" s="118"/>
      <c r="F11" s="118"/>
      <c r="G11" s="118"/>
      <c r="H11" s="118"/>
      <c r="I11" s="5"/>
    </row>
    <row r="12" spans="1:256" ht="15" x14ac:dyDescent="0.25">
      <c r="A12" s="7"/>
      <c r="B12" s="8"/>
      <c r="C12" s="8"/>
      <c r="D12" s="8"/>
      <c r="E12" s="8"/>
      <c r="F12" s="8"/>
      <c r="G12" s="8"/>
      <c r="H12" s="8"/>
      <c r="I12" s="5"/>
    </row>
    <row r="13" spans="1:256" ht="51.6" customHeight="1" x14ac:dyDescent="0.2">
      <c r="A13" s="119" t="s">
        <v>4</v>
      </c>
      <c r="B13" s="119"/>
      <c r="C13" s="119"/>
      <c r="D13" s="119"/>
      <c r="E13" s="119"/>
      <c r="F13" s="119"/>
      <c r="G13" s="119"/>
      <c r="H13" s="119"/>
      <c r="I13" s="119"/>
    </row>
    <row r="14" spans="1:256" ht="14.25" customHeight="1" x14ac:dyDescent="0.2">
      <c r="A14" s="8"/>
      <c r="D14" s="9"/>
      <c r="E14" s="10" t="s">
        <v>58</v>
      </c>
    </row>
    <row r="15" spans="1:256" ht="105" customHeight="1" x14ac:dyDescent="0.2">
      <c r="A15" s="11" t="s">
        <v>5</v>
      </c>
      <c r="B15" s="120" t="s">
        <v>6</v>
      </c>
      <c r="C15" s="121"/>
      <c r="D15" s="120" t="s">
        <v>7</v>
      </c>
      <c r="E15" s="122"/>
      <c r="F15" s="122"/>
      <c r="G15" s="121"/>
      <c r="H15" s="12" t="s">
        <v>8</v>
      </c>
      <c r="I15" s="11" t="s">
        <v>9</v>
      </c>
      <c r="L15" s="13"/>
    </row>
    <row r="16" spans="1:256" x14ac:dyDescent="0.2">
      <c r="A16" s="14" t="s">
        <v>10</v>
      </c>
      <c r="B16" s="102">
        <v>2</v>
      </c>
      <c r="C16" s="103"/>
      <c r="D16" s="102">
        <v>3</v>
      </c>
      <c r="E16" s="104"/>
      <c r="F16" s="104"/>
      <c r="G16" s="103"/>
      <c r="H16" s="15">
        <v>4</v>
      </c>
      <c r="I16" s="15">
        <v>5</v>
      </c>
    </row>
    <row r="17" spans="1:10" ht="145.9" customHeight="1" x14ac:dyDescent="0.2">
      <c r="A17" s="105" t="s">
        <v>10</v>
      </c>
      <c r="B17" s="91" t="s">
        <v>11</v>
      </c>
      <c r="C17" s="92"/>
      <c r="D17" s="109" t="s">
        <v>12</v>
      </c>
      <c r="E17" s="110"/>
      <c r="F17" s="110"/>
      <c r="G17" s="111"/>
      <c r="H17" s="98" t="s">
        <v>13</v>
      </c>
      <c r="I17" s="96">
        <f>(0.0798882813*(0.016/0.2)) * 1 * 2.4*1.2*4.53 * 0.805*1000000</f>
        <v>67121.188071009412</v>
      </c>
      <c r="J17" s="16"/>
    </row>
    <row r="18" spans="1:10" ht="52.9" customHeight="1" x14ac:dyDescent="0.2">
      <c r="A18" s="106"/>
      <c r="B18" s="107"/>
      <c r="C18" s="108"/>
      <c r="D18" s="112"/>
      <c r="E18" s="113"/>
      <c r="F18" s="113"/>
      <c r="G18" s="114"/>
      <c r="H18" s="99"/>
      <c r="I18" s="97"/>
    </row>
    <row r="19" spans="1:10" ht="14.45" customHeight="1" x14ac:dyDescent="0.2">
      <c r="A19" s="17" t="s">
        <v>14</v>
      </c>
      <c r="B19" s="82" t="s">
        <v>15</v>
      </c>
      <c r="C19" s="83"/>
      <c r="D19" s="82"/>
      <c r="E19" s="84"/>
      <c r="F19" s="84"/>
      <c r="G19" s="83"/>
      <c r="H19" s="18"/>
      <c r="I19" s="19"/>
    </row>
    <row r="20" spans="1:10" ht="36" customHeight="1" x14ac:dyDescent="0.2">
      <c r="A20" s="20" t="s">
        <v>14</v>
      </c>
      <c r="B20" s="85" t="s">
        <v>16</v>
      </c>
      <c r="C20" s="86"/>
      <c r="D20" s="85" t="s">
        <v>17</v>
      </c>
      <c r="E20" s="87"/>
      <c r="F20" s="87"/>
      <c r="G20" s="86"/>
      <c r="H20" s="21"/>
      <c r="I20" s="22"/>
    </row>
    <row r="21" spans="1:10" ht="35.450000000000003" customHeight="1" x14ac:dyDescent="0.2">
      <c r="A21" s="20"/>
      <c r="B21" s="100"/>
      <c r="C21" s="101"/>
      <c r="D21" s="68" t="s">
        <v>18</v>
      </c>
      <c r="E21" s="70"/>
      <c r="F21" s="70"/>
      <c r="G21" s="69"/>
      <c r="H21" s="21"/>
      <c r="I21" s="22"/>
    </row>
    <row r="22" spans="1:10" ht="47.45" customHeight="1" x14ac:dyDescent="0.2">
      <c r="A22" s="20" t="s">
        <v>14</v>
      </c>
      <c r="B22" s="85"/>
      <c r="C22" s="86"/>
      <c r="D22" s="85" t="s">
        <v>19</v>
      </c>
      <c r="E22" s="87"/>
      <c r="F22" s="87"/>
      <c r="G22" s="86"/>
      <c r="H22" s="21"/>
      <c r="I22" s="22"/>
    </row>
    <row r="23" spans="1:10" ht="54.6" customHeight="1" x14ac:dyDescent="0.2">
      <c r="A23" s="23" t="s">
        <v>14</v>
      </c>
      <c r="B23" s="88" t="s">
        <v>20</v>
      </c>
      <c r="C23" s="89"/>
      <c r="D23" s="88"/>
      <c r="E23" s="90"/>
      <c r="F23" s="90"/>
      <c r="G23" s="89"/>
      <c r="H23" s="24" t="s">
        <v>21</v>
      </c>
      <c r="I23" s="25"/>
    </row>
    <row r="24" spans="1:10" ht="135.6" customHeight="1" x14ac:dyDescent="0.2">
      <c r="A24" s="26" t="s">
        <v>22</v>
      </c>
      <c r="B24" s="91" t="s">
        <v>23</v>
      </c>
      <c r="C24" s="92"/>
      <c r="D24" s="93" t="s">
        <v>24</v>
      </c>
      <c r="E24" s="94"/>
      <c r="F24" s="94"/>
      <c r="G24" s="95"/>
      <c r="H24" s="27" t="s">
        <v>25</v>
      </c>
      <c r="I24" s="28">
        <f>ROUND((11960+50)*1*0.6*4.53*1.1*1.4*1*0.775,2)</f>
        <v>38959.64</v>
      </c>
      <c r="J24" s="29"/>
    </row>
    <row r="25" spans="1:10" ht="14.45" customHeight="1" x14ac:dyDescent="0.2">
      <c r="A25" s="17" t="s">
        <v>14</v>
      </c>
      <c r="B25" s="82" t="s">
        <v>15</v>
      </c>
      <c r="C25" s="83"/>
      <c r="D25" s="82"/>
      <c r="E25" s="84"/>
      <c r="F25" s="84"/>
      <c r="G25" s="83"/>
      <c r="H25" s="18"/>
      <c r="I25" s="19"/>
    </row>
    <row r="26" spans="1:10" ht="34.9" customHeight="1" x14ac:dyDescent="0.2">
      <c r="A26" s="20" t="s">
        <v>14</v>
      </c>
      <c r="B26" s="85" t="s">
        <v>26</v>
      </c>
      <c r="C26" s="86"/>
      <c r="D26" s="85" t="s">
        <v>27</v>
      </c>
      <c r="E26" s="87"/>
      <c r="F26" s="87"/>
      <c r="G26" s="86"/>
      <c r="H26" s="21"/>
      <c r="I26" s="22"/>
    </row>
    <row r="27" spans="1:10" ht="52.9" customHeight="1" x14ac:dyDescent="0.2">
      <c r="A27" s="20" t="s">
        <v>14</v>
      </c>
      <c r="B27" s="85"/>
      <c r="C27" s="86"/>
      <c r="D27" s="85" t="s">
        <v>19</v>
      </c>
      <c r="E27" s="87"/>
      <c r="F27" s="87"/>
      <c r="G27" s="86"/>
      <c r="H27" s="21"/>
      <c r="I27" s="22"/>
    </row>
    <row r="28" spans="1:10" ht="33" customHeight="1" x14ac:dyDescent="0.2">
      <c r="A28" s="20" t="s">
        <v>14</v>
      </c>
      <c r="B28" s="85"/>
      <c r="C28" s="86"/>
      <c r="D28" s="85" t="s">
        <v>28</v>
      </c>
      <c r="E28" s="87"/>
      <c r="F28" s="87"/>
      <c r="G28" s="86"/>
      <c r="H28" s="21"/>
      <c r="I28" s="22"/>
    </row>
    <row r="29" spans="1:10" ht="38.450000000000003" customHeight="1" x14ac:dyDescent="0.2">
      <c r="A29" s="20" t="s">
        <v>14</v>
      </c>
      <c r="B29" s="85"/>
      <c r="C29" s="86"/>
      <c r="D29" s="85" t="s">
        <v>29</v>
      </c>
      <c r="E29" s="87"/>
      <c r="F29" s="87"/>
      <c r="G29" s="86"/>
      <c r="H29" s="21"/>
      <c r="I29" s="22"/>
    </row>
    <row r="30" spans="1:10" ht="51" customHeight="1" x14ac:dyDescent="0.2">
      <c r="A30" s="23" t="s">
        <v>14</v>
      </c>
      <c r="B30" s="88" t="s">
        <v>30</v>
      </c>
      <c r="C30" s="89"/>
      <c r="D30" s="88"/>
      <c r="E30" s="90"/>
      <c r="F30" s="90"/>
      <c r="G30" s="89"/>
      <c r="H30" s="30" t="s">
        <v>31</v>
      </c>
      <c r="I30" s="25"/>
    </row>
    <row r="31" spans="1:10" ht="129" customHeight="1" x14ac:dyDescent="0.2">
      <c r="A31" s="26" t="s">
        <v>32</v>
      </c>
      <c r="B31" s="77" t="s">
        <v>33</v>
      </c>
      <c r="C31" s="78"/>
      <c r="D31" s="79" t="s">
        <v>34</v>
      </c>
      <c r="E31" s="80"/>
      <c r="F31" s="80"/>
      <c r="G31" s="81"/>
      <c r="H31" s="31" t="s">
        <v>35</v>
      </c>
      <c r="I31" s="28">
        <f>(0+ 800 * 1) * 2 * 0.5 * 4.53</f>
        <v>3624</v>
      </c>
    </row>
    <row r="32" spans="1:10" ht="14.45" customHeight="1" x14ac:dyDescent="0.2">
      <c r="A32" s="17" t="s">
        <v>14</v>
      </c>
      <c r="B32" s="82" t="s">
        <v>15</v>
      </c>
      <c r="C32" s="83"/>
      <c r="D32" s="82"/>
      <c r="E32" s="84"/>
      <c r="F32" s="84"/>
      <c r="G32" s="83"/>
      <c r="H32" s="18"/>
      <c r="I32" s="19"/>
    </row>
    <row r="33" spans="1:256" ht="32.450000000000003" customHeight="1" x14ac:dyDescent="0.2">
      <c r="A33" s="20" t="s">
        <v>14</v>
      </c>
      <c r="B33" s="68" t="s">
        <v>16</v>
      </c>
      <c r="C33" s="69"/>
      <c r="D33" s="68" t="s">
        <v>36</v>
      </c>
      <c r="E33" s="70"/>
      <c r="F33" s="70"/>
      <c r="G33" s="69"/>
      <c r="H33" s="21"/>
      <c r="I33" s="22"/>
    </row>
    <row r="34" spans="1:256" ht="46.9" customHeight="1" x14ac:dyDescent="0.2">
      <c r="A34" s="20" t="s">
        <v>14</v>
      </c>
      <c r="B34" s="68"/>
      <c r="C34" s="69"/>
      <c r="D34" s="68" t="s">
        <v>19</v>
      </c>
      <c r="E34" s="70"/>
      <c r="F34" s="70"/>
      <c r="G34" s="69"/>
      <c r="H34" s="21"/>
      <c r="I34" s="22"/>
    </row>
    <row r="35" spans="1:256" ht="39.75" customHeight="1" x14ac:dyDescent="0.2">
      <c r="A35" s="23" t="s">
        <v>14</v>
      </c>
      <c r="B35" s="71" t="s">
        <v>30</v>
      </c>
      <c r="C35" s="72"/>
      <c r="D35" s="71"/>
      <c r="E35" s="73"/>
      <c r="F35" s="73"/>
      <c r="G35" s="72"/>
      <c r="H35" s="24" t="s">
        <v>37</v>
      </c>
      <c r="I35" s="25"/>
    </row>
    <row r="36" spans="1:256" ht="18" customHeight="1" x14ac:dyDescent="0.2">
      <c r="A36" s="32" t="s">
        <v>38</v>
      </c>
      <c r="B36" s="74" t="s">
        <v>39</v>
      </c>
      <c r="C36" s="75"/>
      <c r="D36" s="74"/>
      <c r="E36" s="76"/>
      <c r="F36" s="76"/>
      <c r="G36" s="75"/>
      <c r="H36" s="33"/>
      <c r="I36" s="34">
        <f>ROUND(SUM(I17:I35),2)</f>
        <v>109704.83</v>
      </c>
      <c r="J36" s="35"/>
    </row>
    <row r="37" spans="1:256" ht="35.25" customHeight="1" x14ac:dyDescent="0.2">
      <c r="A37" s="36" t="s">
        <v>40</v>
      </c>
      <c r="B37" s="57" t="s">
        <v>41</v>
      </c>
      <c r="C37" s="58"/>
      <c r="D37" s="57"/>
      <c r="E37" s="59"/>
      <c r="F37" s="59"/>
      <c r="G37" s="58"/>
      <c r="H37" s="37" t="s">
        <v>42</v>
      </c>
      <c r="I37" s="38">
        <f>I36*0.1</f>
        <v>10970.483</v>
      </c>
    </row>
    <row r="38" spans="1:256" ht="43.15" customHeight="1" x14ac:dyDescent="0.2">
      <c r="A38" s="36" t="s">
        <v>43</v>
      </c>
      <c r="B38" s="63" t="s">
        <v>44</v>
      </c>
      <c r="C38" s="64"/>
      <c r="D38" s="65"/>
      <c r="E38" s="66"/>
      <c r="F38" s="66"/>
      <c r="G38" s="67"/>
      <c r="H38" s="37"/>
      <c r="I38" s="39">
        <v>9800</v>
      </c>
    </row>
    <row r="39" spans="1:256" ht="46.9" customHeight="1" x14ac:dyDescent="0.2">
      <c r="A39" s="36" t="s">
        <v>45</v>
      </c>
      <c r="B39" s="63" t="s">
        <v>46</v>
      </c>
      <c r="C39" s="64"/>
      <c r="D39" s="65"/>
      <c r="E39" s="66"/>
      <c r="F39" s="66"/>
      <c r="G39" s="67"/>
      <c r="H39" s="37"/>
      <c r="I39" s="38">
        <v>50235</v>
      </c>
    </row>
    <row r="40" spans="1:256" ht="24.75" customHeight="1" x14ac:dyDescent="0.2">
      <c r="A40" s="36" t="s">
        <v>47</v>
      </c>
      <c r="B40" s="57" t="s">
        <v>48</v>
      </c>
      <c r="C40" s="58"/>
      <c r="D40" s="57"/>
      <c r="E40" s="59"/>
      <c r="F40" s="59"/>
      <c r="G40" s="58"/>
      <c r="H40" s="40" t="s">
        <v>49</v>
      </c>
      <c r="I40" s="38">
        <f>ROUND(SUM(I36:I39),2)</f>
        <v>180710.31</v>
      </c>
      <c r="J40" s="35"/>
    </row>
    <row r="41" spans="1:256" x14ac:dyDescent="0.2">
      <c r="A41" s="36" t="s">
        <v>50</v>
      </c>
      <c r="B41" s="57" t="s">
        <v>51</v>
      </c>
      <c r="C41" s="58"/>
      <c r="D41" s="57"/>
      <c r="E41" s="59"/>
      <c r="F41" s="59"/>
      <c r="G41" s="58"/>
      <c r="H41" s="40" t="s">
        <v>52</v>
      </c>
      <c r="I41" s="38">
        <f>I40*0.2</f>
        <v>36142.061999999998</v>
      </c>
    </row>
    <row r="42" spans="1:256" ht="14.45" customHeight="1" x14ac:dyDescent="0.2">
      <c r="A42" s="36" t="s">
        <v>53</v>
      </c>
      <c r="B42" s="60" t="s">
        <v>54</v>
      </c>
      <c r="C42" s="61"/>
      <c r="D42" s="60"/>
      <c r="E42" s="62"/>
      <c r="F42" s="62"/>
      <c r="G42" s="61"/>
      <c r="H42" s="41" t="s">
        <v>55</v>
      </c>
      <c r="I42" s="42">
        <f>ROUND(I40+I41,2)</f>
        <v>216852.37</v>
      </c>
    </row>
    <row r="43" spans="1:256" x14ac:dyDescent="0.2">
      <c r="A43" s="43"/>
      <c r="B43" s="43"/>
      <c r="C43" s="43"/>
      <c r="D43" s="43"/>
      <c r="E43" s="43"/>
      <c r="F43" s="43"/>
      <c r="G43" s="43"/>
      <c r="H43" s="43"/>
      <c r="I43" s="43"/>
    </row>
    <row r="44" spans="1:256" x14ac:dyDescent="0.2">
      <c r="A44" s="43"/>
      <c r="B44" s="43"/>
      <c r="C44" s="43"/>
      <c r="D44" s="43"/>
      <c r="E44" s="43"/>
      <c r="F44" s="43"/>
      <c r="G44" s="43"/>
      <c r="H44" s="43"/>
      <c r="I44" s="43"/>
    </row>
    <row r="45" spans="1:256" s="45" customFormat="1" ht="24.95" customHeight="1" x14ac:dyDescent="0.2">
      <c r="A45" s="44" t="s">
        <v>56</v>
      </c>
      <c r="B45" s="44"/>
      <c r="C45" s="44"/>
      <c r="D45" s="44"/>
      <c r="E45" s="44"/>
      <c r="F45" s="44"/>
      <c r="G45" s="44"/>
      <c r="H45" s="44"/>
      <c r="I45" s="44"/>
      <c r="J45" s="44"/>
      <c r="K45" s="44"/>
      <c r="L45" s="44"/>
      <c r="M45" s="44"/>
      <c r="N45" s="44"/>
      <c r="O45" s="44"/>
      <c r="P45" s="44"/>
      <c r="Q45" s="44"/>
      <c r="R45" s="44"/>
      <c r="S45" s="44"/>
      <c r="T45" s="44"/>
      <c r="U45" s="44"/>
      <c r="V45" s="44"/>
      <c r="W45" s="44"/>
      <c r="X45" s="44"/>
      <c r="Y45" s="44"/>
      <c r="Z45" s="44"/>
      <c r="AA45" s="44"/>
      <c r="AB45" s="44"/>
      <c r="AC45" s="44"/>
      <c r="AD45" s="44"/>
      <c r="AE45" s="44"/>
      <c r="AF45" s="44"/>
      <c r="AG45" s="44"/>
      <c r="AH45" s="44"/>
      <c r="AI45" s="44"/>
      <c r="AJ45" s="44"/>
      <c r="AK45" s="44"/>
      <c r="AL45" s="44"/>
      <c r="AM45" s="44"/>
      <c r="AN45" s="44"/>
      <c r="AO45" s="44"/>
      <c r="AP45" s="44"/>
      <c r="AQ45" s="44"/>
      <c r="AR45" s="44"/>
      <c r="AS45" s="44"/>
      <c r="AT45" s="44"/>
      <c r="AU45" s="44"/>
      <c r="AV45" s="44"/>
      <c r="AW45" s="44"/>
      <c r="AX45" s="44"/>
      <c r="AY45" s="44"/>
      <c r="AZ45" s="44"/>
      <c r="BA45" s="44"/>
      <c r="BB45" s="44"/>
      <c r="BC45" s="44"/>
      <c r="BD45" s="44"/>
      <c r="BE45" s="44"/>
      <c r="BF45" s="44"/>
      <c r="BG45" s="44"/>
      <c r="BH45" s="44"/>
      <c r="BI45" s="44"/>
      <c r="BJ45" s="44"/>
      <c r="BK45" s="44"/>
      <c r="BL45" s="44"/>
      <c r="BM45" s="44"/>
      <c r="BN45" s="44"/>
      <c r="BO45" s="44"/>
      <c r="BP45" s="44"/>
      <c r="BQ45" s="44"/>
      <c r="BR45" s="44"/>
      <c r="BS45" s="44"/>
      <c r="BT45" s="44"/>
      <c r="BU45" s="44"/>
      <c r="BV45" s="44"/>
      <c r="BW45" s="44"/>
      <c r="BX45" s="44"/>
      <c r="BY45" s="44"/>
      <c r="BZ45" s="44"/>
      <c r="CA45" s="44"/>
      <c r="CB45" s="44"/>
      <c r="CC45" s="44"/>
      <c r="CD45" s="44"/>
      <c r="CE45" s="44"/>
      <c r="CF45" s="44"/>
      <c r="CG45" s="44"/>
      <c r="CH45" s="44"/>
      <c r="CI45" s="44"/>
      <c r="CJ45" s="44"/>
      <c r="CK45" s="44"/>
      <c r="CL45" s="44"/>
      <c r="CM45" s="44"/>
      <c r="CN45" s="44"/>
      <c r="CO45" s="44"/>
      <c r="CP45" s="44"/>
      <c r="CQ45" s="44"/>
      <c r="CR45" s="44"/>
      <c r="CS45" s="44"/>
      <c r="CT45" s="44"/>
      <c r="CU45" s="44"/>
      <c r="CV45" s="44"/>
      <c r="CW45" s="44"/>
      <c r="CX45" s="44"/>
      <c r="CY45" s="44"/>
      <c r="CZ45" s="44"/>
      <c r="DA45" s="44"/>
      <c r="DB45" s="44"/>
      <c r="DC45" s="44"/>
      <c r="DD45" s="44"/>
      <c r="DE45" s="44"/>
      <c r="DF45" s="44"/>
      <c r="DG45" s="44"/>
      <c r="DH45" s="44"/>
      <c r="DI45" s="44"/>
      <c r="DJ45" s="44"/>
      <c r="DK45" s="44"/>
      <c r="DL45" s="44"/>
      <c r="DM45" s="44"/>
      <c r="DN45" s="44"/>
      <c r="DO45" s="44"/>
      <c r="DP45" s="44"/>
      <c r="DQ45" s="44"/>
      <c r="DR45" s="44"/>
      <c r="DS45" s="44"/>
      <c r="DT45" s="44"/>
      <c r="DU45" s="44"/>
      <c r="DV45" s="44"/>
      <c r="DW45" s="44"/>
      <c r="DX45" s="44"/>
      <c r="DY45" s="44"/>
      <c r="DZ45" s="44"/>
      <c r="EA45" s="44"/>
      <c r="EB45" s="44"/>
      <c r="EC45" s="44"/>
      <c r="ED45" s="44"/>
      <c r="EE45" s="44"/>
      <c r="EF45" s="44"/>
      <c r="EG45" s="44"/>
      <c r="EH45" s="44"/>
      <c r="EI45" s="44"/>
      <c r="EJ45" s="44"/>
      <c r="EK45" s="44"/>
      <c r="EL45" s="44"/>
      <c r="EM45" s="44"/>
      <c r="EN45" s="44"/>
      <c r="EO45" s="44"/>
      <c r="EP45" s="44"/>
      <c r="EQ45" s="44"/>
      <c r="ER45" s="44"/>
      <c r="ES45" s="44"/>
      <c r="ET45" s="44"/>
      <c r="EU45" s="44"/>
      <c r="EV45" s="44"/>
      <c r="EW45" s="44"/>
      <c r="EX45" s="44"/>
      <c r="EY45" s="44"/>
      <c r="EZ45" s="44"/>
      <c r="FA45" s="44"/>
      <c r="FB45" s="44"/>
      <c r="FC45" s="44"/>
      <c r="FD45" s="44"/>
      <c r="FE45" s="44"/>
      <c r="FF45" s="44"/>
      <c r="FG45" s="44"/>
      <c r="FH45" s="44"/>
      <c r="FI45" s="44"/>
      <c r="FJ45" s="44"/>
      <c r="FK45" s="44"/>
      <c r="FL45" s="44"/>
      <c r="FM45" s="44"/>
      <c r="FN45" s="44"/>
      <c r="FO45" s="44"/>
      <c r="FP45" s="44"/>
      <c r="FQ45" s="44"/>
      <c r="FR45" s="44"/>
      <c r="FS45" s="44"/>
      <c r="FT45" s="44"/>
      <c r="FU45" s="44"/>
      <c r="FV45" s="44"/>
      <c r="FW45" s="44"/>
      <c r="FX45" s="44"/>
      <c r="FY45" s="44"/>
      <c r="FZ45" s="44"/>
      <c r="GA45" s="44"/>
      <c r="GB45" s="44"/>
      <c r="GC45" s="44"/>
      <c r="GD45" s="44"/>
      <c r="GE45" s="44"/>
      <c r="GF45" s="44"/>
      <c r="GG45" s="44"/>
      <c r="GH45" s="44"/>
      <c r="GI45" s="44"/>
      <c r="GJ45" s="44"/>
      <c r="GK45" s="44"/>
      <c r="GL45" s="44"/>
      <c r="GM45" s="44"/>
      <c r="GN45" s="44"/>
      <c r="GO45" s="44"/>
      <c r="GP45" s="44"/>
      <c r="GQ45" s="44"/>
      <c r="GR45" s="44"/>
      <c r="GS45" s="44"/>
      <c r="GT45" s="44"/>
      <c r="GU45" s="44"/>
      <c r="GV45" s="44"/>
      <c r="GW45" s="44"/>
      <c r="GX45" s="44"/>
      <c r="GY45" s="44"/>
      <c r="GZ45" s="44"/>
      <c r="HA45" s="44"/>
      <c r="HB45" s="44"/>
      <c r="HC45" s="44"/>
      <c r="HD45" s="44"/>
      <c r="HE45" s="44"/>
      <c r="HF45" s="44"/>
      <c r="HG45" s="44"/>
      <c r="HH45" s="44"/>
      <c r="HI45" s="44"/>
      <c r="HJ45" s="44"/>
      <c r="HK45" s="44"/>
      <c r="HL45" s="44"/>
      <c r="HM45" s="44"/>
      <c r="HN45" s="44"/>
      <c r="HO45" s="44"/>
      <c r="HP45" s="44"/>
      <c r="HQ45" s="44"/>
      <c r="HR45" s="44"/>
      <c r="HS45" s="44"/>
      <c r="HT45" s="44"/>
      <c r="HU45" s="44"/>
      <c r="HV45" s="44"/>
      <c r="HW45" s="44"/>
      <c r="HX45" s="44"/>
      <c r="HY45" s="44"/>
      <c r="HZ45" s="44"/>
      <c r="IA45" s="44"/>
      <c r="IB45" s="44"/>
      <c r="IC45" s="44"/>
      <c r="ID45" s="44"/>
      <c r="IE45" s="44"/>
      <c r="IF45" s="44"/>
      <c r="IG45" s="44"/>
      <c r="IH45" s="44"/>
      <c r="II45" s="44"/>
      <c r="IJ45" s="44"/>
      <c r="IK45" s="44"/>
      <c r="IL45" s="44"/>
      <c r="IM45" s="44"/>
      <c r="IN45" s="44"/>
      <c r="IO45" s="44"/>
      <c r="IP45" s="44"/>
      <c r="IQ45" s="44"/>
      <c r="IR45" s="44"/>
      <c r="IS45" s="44"/>
      <c r="IT45" s="44"/>
      <c r="IU45" s="44"/>
      <c r="IV45" s="44"/>
    </row>
    <row r="46" spans="1:256" s="46" customFormat="1" ht="15" x14ac:dyDescent="0.2">
      <c r="A46" s="44" t="s">
        <v>59</v>
      </c>
      <c r="B46" s="44"/>
      <c r="C46" s="44"/>
      <c r="D46" s="44"/>
      <c r="E46" s="44"/>
      <c r="F46" s="44"/>
      <c r="G46" s="44"/>
      <c r="H46" s="44"/>
      <c r="I46" s="44"/>
      <c r="J46" s="44"/>
      <c r="K46" s="44"/>
      <c r="L46" s="44"/>
      <c r="M46" s="44"/>
      <c r="N46" s="44"/>
      <c r="O46" s="44"/>
      <c r="P46" s="44"/>
      <c r="Q46" s="44"/>
      <c r="R46" s="44"/>
      <c r="S46" s="44"/>
      <c r="T46" s="44"/>
      <c r="U46" s="44"/>
      <c r="V46" s="44"/>
      <c r="W46" s="44"/>
      <c r="X46" s="44"/>
      <c r="Y46" s="44"/>
      <c r="Z46" s="44"/>
      <c r="AA46" s="44"/>
      <c r="AB46" s="44"/>
      <c r="AC46" s="44"/>
      <c r="AD46" s="44"/>
      <c r="AE46" s="44"/>
      <c r="AF46" s="44"/>
      <c r="AG46" s="44"/>
      <c r="AH46" s="44"/>
      <c r="AI46" s="44"/>
      <c r="AJ46" s="44"/>
      <c r="AK46" s="44"/>
      <c r="AL46" s="44"/>
      <c r="AM46" s="44"/>
      <c r="AN46" s="44"/>
      <c r="AO46" s="44"/>
      <c r="AP46" s="44"/>
      <c r="AQ46" s="44"/>
      <c r="AR46" s="44"/>
      <c r="AS46" s="44"/>
      <c r="AT46" s="44"/>
      <c r="AU46" s="44"/>
      <c r="AV46" s="44"/>
      <c r="AW46" s="44"/>
      <c r="AX46" s="44"/>
      <c r="AY46" s="44"/>
      <c r="AZ46" s="44"/>
      <c r="BA46" s="44"/>
      <c r="BB46" s="44"/>
      <c r="BC46" s="44"/>
      <c r="BD46" s="44"/>
      <c r="BE46" s="44"/>
      <c r="BF46" s="44"/>
      <c r="BG46" s="44"/>
      <c r="BH46" s="44"/>
      <c r="BI46" s="44"/>
      <c r="BJ46" s="44"/>
      <c r="BK46" s="44"/>
      <c r="BL46" s="44"/>
      <c r="BM46" s="44"/>
      <c r="BN46" s="44"/>
      <c r="BO46" s="44"/>
      <c r="BP46" s="44"/>
      <c r="BQ46" s="44"/>
      <c r="BR46" s="44"/>
      <c r="BS46" s="44"/>
      <c r="BT46" s="44"/>
      <c r="BU46" s="44"/>
      <c r="BV46" s="44"/>
      <c r="BW46" s="44"/>
      <c r="BX46" s="44"/>
      <c r="BY46" s="44"/>
      <c r="BZ46" s="44"/>
      <c r="CA46" s="44"/>
      <c r="CB46" s="44"/>
      <c r="CC46" s="44"/>
      <c r="CD46" s="44"/>
      <c r="CE46" s="44"/>
      <c r="CF46" s="44"/>
      <c r="CG46" s="44"/>
      <c r="CH46" s="44"/>
      <c r="CI46" s="44"/>
      <c r="CJ46" s="44"/>
      <c r="CK46" s="44"/>
      <c r="CL46" s="44"/>
      <c r="CM46" s="44"/>
      <c r="CN46" s="44"/>
      <c r="CO46" s="44"/>
      <c r="CP46" s="44"/>
      <c r="CQ46" s="44"/>
      <c r="CR46" s="44"/>
      <c r="CS46" s="44"/>
      <c r="CT46" s="44"/>
      <c r="CU46" s="44"/>
      <c r="CV46" s="44"/>
      <c r="CW46" s="44"/>
      <c r="CX46" s="44"/>
      <c r="CY46" s="44"/>
      <c r="CZ46" s="44"/>
      <c r="DA46" s="44"/>
      <c r="DB46" s="44"/>
      <c r="DC46" s="44"/>
      <c r="DD46" s="44"/>
      <c r="DE46" s="44"/>
      <c r="DF46" s="44"/>
      <c r="DG46" s="44"/>
      <c r="DH46" s="44"/>
      <c r="DI46" s="44"/>
      <c r="DJ46" s="44"/>
      <c r="DK46" s="44"/>
      <c r="DL46" s="44"/>
      <c r="DM46" s="44"/>
      <c r="DN46" s="44"/>
      <c r="DO46" s="44"/>
      <c r="DP46" s="44"/>
      <c r="DQ46" s="44"/>
      <c r="DR46" s="44"/>
      <c r="DS46" s="44"/>
      <c r="DT46" s="44"/>
      <c r="DU46" s="44"/>
      <c r="DV46" s="44"/>
      <c r="DW46" s="44"/>
      <c r="DX46" s="44"/>
      <c r="DY46" s="44"/>
      <c r="DZ46" s="44"/>
      <c r="EA46" s="44"/>
      <c r="EB46" s="44"/>
      <c r="EC46" s="44"/>
      <c r="ED46" s="44"/>
      <c r="EE46" s="44"/>
      <c r="EF46" s="44"/>
      <c r="EG46" s="44"/>
      <c r="EH46" s="44"/>
      <c r="EI46" s="44"/>
      <c r="EJ46" s="44"/>
      <c r="EK46" s="44"/>
      <c r="EL46" s="44"/>
      <c r="EM46" s="44"/>
      <c r="EN46" s="44"/>
      <c r="EO46" s="44"/>
      <c r="EP46" s="44"/>
      <c r="EQ46" s="44"/>
      <c r="ER46" s="44"/>
      <c r="ES46" s="44"/>
      <c r="ET46" s="44"/>
      <c r="EU46" s="44"/>
      <c r="EV46" s="44"/>
      <c r="EW46" s="44"/>
      <c r="EX46" s="44"/>
      <c r="EY46" s="44"/>
      <c r="EZ46" s="44"/>
      <c r="FA46" s="44"/>
      <c r="FB46" s="44"/>
      <c r="FC46" s="44"/>
      <c r="FD46" s="44"/>
      <c r="FE46" s="44"/>
      <c r="FF46" s="44"/>
      <c r="FG46" s="44"/>
      <c r="FH46" s="44"/>
      <c r="FI46" s="44"/>
      <c r="FJ46" s="44"/>
      <c r="FK46" s="44"/>
      <c r="FL46" s="44"/>
      <c r="FM46" s="44"/>
      <c r="FN46" s="44"/>
      <c r="FO46" s="44"/>
      <c r="FP46" s="44"/>
      <c r="FQ46" s="44"/>
      <c r="FR46" s="44"/>
      <c r="FS46" s="44"/>
      <c r="FT46" s="44"/>
      <c r="FU46" s="44"/>
      <c r="FV46" s="44"/>
      <c r="FW46" s="44"/>
      <c r="FX46" s="44"/>
      <c r="FY46" s="44"/>
      <c r="FZ46" s="44"/>
      <c r="GA46" s="44"/>
      <c r="GB46" s="44"/>
      <c r="GC46" s="44"/>
      <c r="GD46" s="44"/>
      <c r="GE46" s="44"/>
      <c r="GF46" s="44"/>
      <c r="GG46" s="44"/>
      <c r="GH46" s="44"/>
      <c r="GI46" s="44"/>
      <c r="GJ46" s="44"/>
      <c r="GK46" s="44"/>
      <c r="GL46" s="44"/>
      <c r="GM46" s="44"/>
      <c r="GN46" s="44"/>
      <c r="GO46" s="44"/>
      <c r="GP46" s="44"/>
      <c r="GQ46" s="44"/>
      <c r="GR46" s="44"/>
      <c r="GS46" s="44"/>
      <c r="GT46" s="44"/>
      <c r="GU46" s="44"/>
      <c r="GV46" s="44"/>
      <c r="GW46" s="44"/>
      <c r="GX46" s="44"/>
      <c r="GY46" s="44"/>
      <c r="GZ46" s="44"/>
      <c r="HA46" s="44"/>
      <c r="HB46" s="44"/>
      <c r="HC46" s="44"/>
      <c r="HD46" s="44"/>
      <c r="HE46" s="44"/>
      <c r="HF46" s="44"/>
      <c r="HG46" s="44"/>
      <c r="HH46" s="44"/>
      <c r="HI46" s="44"/>
      <c r="HJ46" s="44"/>
      <c r="HK46" s="44"/>
      <c r="HL46" s="44"/>
      <c r="HM46" s="44"/>
      <c r="HN46" s="44"/>
      <c r="HO46" s="44"/>
      <c r="HP46" s="44"/>
      <c r="HQ46" s="44"/>
      <c r="HR46" s="44"/>
      <c r="HS46" s="44"/>
      <c r="HT46" s="44"/>
      <c r="HU46" s="44"/>
      <c r="HV46" s="44"/>
      <c r="HW46" s="44"/>
      <c r="HX46" s="44"/>
      <c r="HY46" s="44"/>
      <c r="HZ46" s="44"/>
      <c r="IA46" s="44"/>
      <c r="IB46" s="44"/>
      <c r="IC46" s="44"/>
      <c r="ID46" s="44"/>
      <c r="IE46" s="44"/>
      <c r="IF46" s="44"/>
      <c r="IG46" s="44"/>
      <c r="IH46" s="44"/>
      <c r="II46" s="44"/>
      <c r="IJ46" s="44"/>
      <c r="IK46" s="44"/>
      <c r="IL46" s="44"/>
      <c r="IM46" s="44"/>
      <c r="IN46" s="44"/>
      <c r="IO46" s="44"/>
      <c r="IP46" s="44"/>
      <c r="IQ46" s="44"/>
      <c r="IR46" s="44"/>
      <c r="IS46" s="44"/>
      <c r="IT46" s="44"/>
      <c r="IU46" s="44"/>
      <c r="IV46" s="44"/>
    </row>
    <row r="47" spans="1:256" s="43" customFormat="1" ht="12.75" customHeight="1" x14ac:dyDescent="0.2">
      <c r="A47" s="44" t="s">
        <v>60</v>
      </c>
      <c r="B47" s="44"/>
      <c r="C47" s="44"/>
      <c r="D47" s="44"/>
      <c r="E47" s="44"/>
      <c r="F47" s="44"/>
      <c r="G47" s="44"/>
      <c r="H47" s="44"/>
      <c r="I47" s="44"/>
      <c r="J47" s="44"/>
      <c r="K47" s="44"/>
      <c r="L47" s="44"/>
      <c r="M47" s="44"/>
      <c r="N47" s="44"/>
      <c r="O47" s="44"/>
      <c r="P47" s="44"/>
      <c r="Q47" s="44"/>
      <c r="R47" s="44"/>
      <c r="S47" s="44"/>
      <c r="T47" s="44"/>
      <c r="U47" s="44"/>
      <c r="V47" s="44"/>
      <c r="W47" s="44"/>
      <c r="X47" s="44"/>
      <c r="Y47" s="44"/>
      <c r="Z47" s="44"/>
      <c r="AA47" s="44"/>
      <c r="AB47" s="44"/>
      <c r="AC47" s="44"/>
      <c r="AD47" s="44"/>
      <c r="AE47" s="44"/>
      <c r="AF47" s="44"/>
      <c r="AG47" s="44"/>
      <c r="AH47" s="44"/>
      <c r="AI47" s="44"/>
      <c r="AJ47" s="44"/>
      <c r="AK47" s="44"/>
      <c r="AL47" s="44"/>
      <c r="AM47" s="44"/>
      <c r="AN47" s="44"/>
      <c r="AO47" s="44"/>
      <c r="AP47" s="44"/>
      <c r="AQ47" s="44"/>
      <c r="AR47" s="44"/>
      <c r="AS47" s="44"/>
      <c r="AT47" s="44"/>
      <c r="AU47" s="44"/>
      <c r="AV47" s="44"/>
      <c r="AW47" s="44"/>
      <c r="AX47" s="44"/>
      <c r="AY47" s="44"/>
      <c r="AZ47" s="44"/>
      <c r="BA47" s="44"/>
      <c r="BB47" s="44"/>
      <c r="BC47" s="44"/>
      <c r="BD47" s="44"/>
      <c r="BE47" s="44"/>
      <c r="BF47" s="44"/>
      <c r="BG47" s="44"/>
      <c r="BH47" s="44"/>
      <c r="BI47" s="44"/>
      <c r="BJ47" s="44"/>
      <c r="BK47" s="44"/>
      <c r="BL47" s="44"/>
      <c r="BM47" s="44"/>
      <c r="BN47" s="44"/>
      <c r="BO47" s="44"/>
      <c r="BP47" s="44"/>
      <c r="BQ47" s="44"/>
      <c r="BR47" s="44"/>
      <c r="BS47" s="44"/>
      <c r="BT47" s="44"/>
      <c r="BU47" s="44"/>
      <c r="BV47" s="44"/>
      <c r="BW47" s="44"/>
      <c r="BX47" s="44"/>
      <c r="BY47" s="44"/>
      <c r="BZ47" s="44"/>
      <c r="CA47" s="44"/>
      <c r="CB47" s="44"/>
      <c r="CC47" s="44"/>
      <c r="CD47" s="44"/>
      <c r="CE47" s="44"/>
      <c r="CF47" s="44"/>
      <c r="CG47" s="44"/>
      <c r="CH47" s="44"/>
      <c r="CI47" s="44"/>
      <c r="CJ47" s="44"/>
      <c r="CK47" s="44"/>
      <c r="CL47" s="44"/>
      <c r="CM47" s="44"/>
      <c r="CN47" s="44"/>
      <c r="CO47" s="44"/>
      <c r="CP47" s="44"/>
      <c r="CQ47" s="44"/>
      <c r="CR47" s="44"/>
      <c r="CS47" s="44"/>
      <c r="CT47" s="44"/>
      <c r="CU47" s="44"/>
      <c r="CV47" s="44"/>
      <c r="CW47" s="44"/>
      <c r="CX47" s="44"/>
      <c r="CY47" s="44"/>
      <c r="CZ47" s="44"/>
      <c r="DA47" s="44"/>
      <c r="DB47" s="44"/>
      <c r="DC47" s="44"/>
      <c r="DD47" s="44"/>
      <c r="DE47" s="44"/>
      <c r="DF47" s="44"/>
      <c r="DG47" s="44"/>
      <c r="DH47" s="44"/>
      <c r="DI47" s="44"/>
      <c r="DJ47" s="44"/>
      <c r="DK47" s="44"/>
      <c r="DL47" s="44"/>
      <c r="DM47" s="44"/>
      <c r="DN47" s="44"/>
      <c r="DO47" s="44"/>
      <c r="DP47" s="44"/>
      <c r="DQ47" s="44"/>
      <c r="DR47" s="44"/>
      <c r="DS47" s="44"/>
      <c r="DT47" s="44"/>
      <c r="DU47" s="44"/>
      <c r="DV47" s="44"/>
      <c r="DW47" s="44"/>
      <c r="DX47" s="44"/>
      <c r="DY47" s="44"/>
      <c r="DZ47" s="44"/>
      <c r="EA47" s="44"/>
      <c r="EB47" s="44"/>
      <c r="EC47" s="44"/>
      <c r="ED47" s="44"/>
      <c r="EE47" s="44"/>
      <c r="EF47" s="44"/>
      <c r="EG47" s="44"/>
      <c r="EH47" s="44"/>
      <c r="EI47" s="44"/>
      <c r="EJ47" s="44"/>
      <c r="EK47" s="44"/>
      <c r="EL47" s="44"/>
      <c r="EM47" s="44"/>
      <c r="EN47" s="44"/>
      <c r="EO47" s="44"/>
      <c r="EP47" s="44"/>
      <c r="EQ47" s="44"/>
      <c r="ER47" s="44"/>
      <c r="ES47" s="44"/>
      <c r="ET47" s="44"/>
      <c r="EU47" s="44"/>
      <c r="EV47" s="44"/>
      <c r="EW47" s="44"/>
      <c r="EX47" s="44"/>
      <c r="EY47" s="44"/>
      <c r="EZ47" s="44"/>
      <c r="FA47" s="44"/>
      <c r="FB47" s="44"/>
      <c r="FC47" s="44"/>
      <c r="FD47" s="44"/>
      <c r="FE47" s="44"/>
      <c r="FF47" s="44"/>
      <c r="FG47" s="44"/>
      <c r="FH47" s="44"/>
      <c r="FI47" s="44"/>
      <c r="FJ47" s="44"/>
      <c r="FK47" s="44"/>
      <c r="FL47" s="44"/>
      <c r="FM47" s="44"/>
      <c r="FN47" s="44"/>
      <c r="FO47" s="44"/>
      <c r="FP47" s="44"/>
      <c r="FQ47" s="44"/>
      <c r="FR47" s="44"/>
      <c r="FS47" s="44"/>
      <c r="FT47" s="44"/>
      <c r="FU47" s="44"/>
      <c r="FV47" s="44"/>
      <c r="FW47" s="44"/>
      <c r="FX47" s="44"/>
      <c r="FY47" s="44"/>
      <c r="FZ47" s="44"/>
      <c r="GA47" s="44"/>
      <c r="GB47" s="44"/>
      <c r="GC47" s="44"/>
      <c r="GD47" s="44"/>
      <c r="GE47" s="44"/>
      <c r="GF47" s="44"/>
      <c r="GG47" s="44"/>
      <c r="GH47" s="44"/>
      <c r="GI47" s="44"/>
      <c r="GJ47" s="44"/>
      <c r="GK47" s="44"/>
      <c r="GL47" s="44"/>
      <c r="GM47" s="44"/>
      <c r="GN47" s="44"/>
      <c r="GO47" s="44"/>
      <c r="GP47" s="44"/>
      <c r="GQ47" s="44"/>
      <c r="GR47" s="44"/>
      <c r="GS47" s="44"/>
      <c r="GT47" s="44"/>
      <c r="GU47" s="44"/>
      <c r="GV47" s="44"/>
      <c r="GW47" s="44"/>
      <c r="GX47" s="44"/>
      <c r="GY47" s="44"/>
      <c r="GZ47" s="44"/>
      <c r="HA47" s="44"/>
      <c r="HB47" s="44"/>
      <c r="HC47" s="44"/>
      <c r="HD47" s="44"/>
      <c r="HE47" s="44"/>
      <c r="HF47" s="44"/>
      <c r="HG47" s="44"/>
      <c r="HH47" s="44"/>
      <c r="HI47" s="44"/>
      <c r="HJ47" s="44"/>
      <c r="HK47" s="44"/>
      <c r="HL47" s="44"/>
      <c r="HM47" s="44"/>
      <c r="HN47" s="44"/>
      <c r="HO47" s="44"/>
      <c r="HP47" s="44"/>
      <c r="HQ47" s="44"/>
      <c r="HR47" s="44"/>
      <c r="HS47" s="44"/>
      <c r="HT47" s="44"/>
      <c r="HU47" s="44"/>
      <c r="HV47" s="44"/>
      <c r="HW47" s="44"/>
      <c r="HX47" s="44"/>
      <c r="HY47" s="44"/>
      <c r="HZ47" s="44"/>
      <c r="IA47" s="44"/>
      <c r="IB47" s="44"/>
      <c r="IC47" s="44"/>
      <c r="ID47" s="44"/>
      <c r="IE47" s="44"/>
      <c r="IF47" s="44"/>
      <c r="IG47" s="44"/>
      <c r="IH47" s="44"/>
      <c r="II47" s="44"/>
      <c r="IJ47" s="44"/>
      <c r="IK47" s="44"/>
      <c r="IL47" s="44"/>
      <c r="IM47" s="44"/>
      <c r="IN47" s="44"/>
      <c r="IO47" s="44"/>
      <c r="IP47" s="44"/>
      <c r="IQ47" s="44"/>
      <c r="IR47" s="44"/>
      <c r="IS47" s="44"/>
      <c r="IT47" s="44"/>
      <c r="IU47" s="44"/>
      <c r="IV47" s="44"/>
    </row>
    <row r="48" spans="1:256" s="48" customFormat="1" ht="12.75" customHeight="1" x14ac:dyDescent="0.2">
      <c r="A48" s="47" t="s">
        <v>57</v>
      </c>
      <c r="B48" s="44"/>
      <c r="C48" s="44"/>
      <c r="D48" s="44"/>
      <c r="E48" s="44"/>
      <c r="F48" s="44"/>
      <c r="G48" s="44"/>
      <c r="H48" s="44"/>
      <c r="I48" s="44"/>
      <c r="J48" s="44"/>
      <c r="K48" s="44"/>
      <c r="L48" s="44"/>
      <c r="M48" s="44"/>
      <c r="N48" s="44"/>
      <c r="O48" s="44"/>
      <c r="P48" s="44"/>
      <c r="Q48" s="44"/>
      <c r="R48" s="44"/>
      <c r="S48" s="44"/>
      <c r="T48" s="44"/>
      <c r="U48" s="44"/>
      <c r="V48" s="44"/>
      <c r="W48" s="44"/>
      <c r="X48" s="44"/>
      <c r="Y48" s="44"/>
      <c r="Z48" s="44"/>
      <c r="AA48" s="44"/>
      <c r="AB48" s="44"/>
      <c r="AC48" s="44"/>
      <c r="AD48" s="44"/>
      <c r="AE48" s="44"/>
      <c r="AF48" s="44"/>
      <c r="AG48" s="44"/>
      <c r="AH48" s="44"/>
      <c r="AI48" s="44"/>
      <c r="AJ48" s="44"/>
      <c r="AK48" s="44"/>
      <c r="AL48" s="44"/>
      <c r="AM48" s="44"/>
      <c r="AN48" s="44"/>
      <c r="AO48" s="44"/>
      <c r="AP48" s="44"/>
      <c r="AQ48" s="44"/>
      <c r="AR48" s="44"/>
      <c r="AS48" s="44"/>
      <c r="AT48" s="44"/>
      <c r="AU48" s="44"/>
      <c r="AV48" s="44"/>
      <c r="AW48" s="44"/>
      <c r="AX48" s="44"/>
      <c r="AY48" s="44"/>
      <c r="AZ48" s="44"/>
      <c r="BA48" s="44"/>
      <c r="BB48" s="44"/>
      <c r="BC48" s="44"/>
      <c r="BD48" s="44"/>
      <c r="BE48" s="44"/>
      <c r="BF48" s="44"/>
      <c r="BG48" s="44"/>
      <c r="BH48" s="44"/>
      <c r="BI48" s="44"/>
      <c r="BJ48" s="44"/>
      <c r="BK48" s="44"/>
      <c r="BL48" s="44"/>
      <c r="BM48" s="44"/>
      <c r="BN48" s="44"/>
      <c r="BO48" s="44"/>
      <c r="BP48" s="44"/>
      <c r="BQ48" s="44"/>
      <c r="BR48" s="44"/>
      <c r="BS48" s="44"/>
      <c r="BT48" s="44"/>
      <c r="BU48" s="44"/>
      <c r="BV48" s="44"/>
      <c r="BW48" s="44"/>
      <c r="BX48" s="44"/>
      <c r="BY48" s="44"/>
      <c r="BZ48" s="44"/>
      <c r="CA48" s="44"/>
      <c r="CB48" s="44"/>
      <c r="CC48" s="44"/>
      <c r="CD48" s="44"/>
      <c r="CE48" s="44"/>
      <c r="CF48" s="44"/>
      <c r="CG48" s="44"/>
      <c r="CH48" s="44"/>
      <c r="CI48" s="44"/>
      <c r="CJ48" s="44"/>
      <c r="CK48" s="44"/>
      <c r="CL48" s="44"/>
      <c r="CM48" s="44"/>
      <c r="CN48" s="44"/>
      <c r="CO48" s="44"/>
      <c r="CP48" s="44"/>
      <c r="CQ48" s="44"/>
      <c r="CR48" s="44"/>
      <c r="CS48" s="44"/>
      <c r="CT48" s="44"/>
      <c r="CU48" s="44"/>
      <c r="CV48" s="44"/>
      <c r="CW48" s="44"/>
      <c r="CX48" s="44"/>
      <c r="CY48" s="44"/>
      <c r="CZ48" s="44"/>
      <c r="DA48" s="44"/>
      <c r="DB48" s="44"/>
      <c r="DC48" s="44"/>
      <c r="DD48" s="44"/>
      <c r="DE48" s="44"/>
      <c r="DF48" s="44"/>
      <c r="DG48" s="44"/>
      <c r="DH48" s="44"/>
      <c r="DI48" s="44"/>
      <c r="DJ48" s="44"/>
      <c r="DK48" s="44"/>
      <c r="DL48" s="44"/>
      <c r="DM48" s="44"/>
      <c r="DN48" s="44"/>
      <c r="DO48" s="44"/>
      <c r="DP48" s="44"/>
      <c r="DQ48" s="44"/>
      <c r="DR48" s="44"/>
      <c r="DS48" s="44"/>
      <c r="DT48" s="44"/>
      <c r="DU48" s="44"/>
      <c r="DV48" s="44"/>
      <c r="DW48" s="44"/>
      <c r="DX48" s="44"/>
      <c r="DY48" s="44"/>
      <c r="DZ48" s="44"/>
      <c r="EA48" s="44"/>
      <c r="EB48" s="44"/>
      <c r="EC48" s="44"/>
      <c r="ED48" s="44"/>
      <c r="EE48" s="44"/>
      <c r="EF48" s="44"/>
      <c r="EG48" s="44"/>
      <c r="EH48" s="44"/>
      <c r="EI48" s="44"/>
      <c r="EJ48" s="44"/>
      <c r="EK48" s="44"/>
      <c r="EL48" s="44"/>
      <c r="EM48" s="44"/>
      <c r="EN48" s="44"/>
      <c r="EO48" s="44"/>
      <c r="EP48" s="44"/>
      <c r="EQ48" s="44"/>
      <c r="ER48" s="44"/>
      <c r="ES48" s="44"/>
      <c r="ET48" s="44"/>
      <c r="EU48" s="44"/>
      <c r="EV48" s="44"/>
      <c r="EW48" s="44"/>
      <c r="EX48" s="44"/>
      <c r="EY48" s="44"/>
      <c r="EZ48" s="44"/>
      <c r="FA48" s="44"/>
      <c r="FB48" s="44"/>
      <c r="FC48" s="44"/>
      <c r="FD48" s="44"/>
      <c r="FE48" s="44"/>
      <c r="FF48" s="44"/>
      <c r="FG48" s="44"/>
      <c r="FH48" s="44"/>
      <c r="FI48" s="44"/>
      <c r="FJ48" s="44"/>
      <c r="FK48" s="44"/>
      <c r="FL48" s="44"/>
      <c r="FM48" s="44"/>
      <c r="FN48" s="44"/>
      <c r="FO48" s="44"/>
      <c r="FP48" s="44"/>
      <c r="FQ48" s="44"/>
      <c r="FR48" s="44"/>
      <c r="FS48" s="44"/>
      <c r="FT48" s="44"/>
      <c r="FU48" s="44"/>
      <c r="FV48" s="44"/>
      <c r="FW48" s="44"/>
      <c r="FX48" s="44"/>
      <c r="FY48" s="44"/>
      <c r="FZ48" s="44"/>
      <c r="GA48" s="44"/>
      <c r="GB48" s="44"/>
      <c r="GC48" s="44"/>
      <c r="GD48" s="44"/>
      <c r="GE48" s="44"/>
      <c r="GF48" s="44"/>
      <c r="GG48" s="44"/>
      <c r="GH48" s="44"/>
      <c r="GI48" s="44"/>
      <c r="GJ48" s="44"/>
      <c r="GK48" s="44"/>
      <c r="GL48" s="44"/>
      <c r="GM48" s="44"/>
      <c r="GN48" s="44"/>
      <c r="GO48" s="44"/>
      <c r="GP48" s="44"/>
      <c r="GQ48" s="44"/>
      <c r="GR48" s="44"/>
      <c r="GS48" s="44"/>
      <c r="GT48" s="44"/>
      <c r="GU48" s="44"/>
      <c r="GV48" s="44"/>
      <c r="GW48" s="44"/>
      <c r="GX48" s="44"/>
      <c r="GY48" s="44"/>
      <c r="GZ48" s="44"/>
      <c r="HA48" s="44"/>
      <c r="HB48" s="44"/>
      <c r="HC48" s="44"/>
      <c r="HD48" s="44"/>
      <c r="HE48" s="44"/>
      <c r="HF48" s="44"/>
      <c r="HG48" s="44"/>
      <c r="HH48" s="44"/>
      <c r="HI48" s="44"/>
      <c r="HJ48" s="44"/>
      <c r="HK48" s="44"/>
      <c r="HL48" s="44"/>
      <c r="HM48" s="44"/>
      <c r="HN48" s="44"/>
      <c r="HO48" s="44"/>
      <c r="HP48" s="44"/>
      <c r="HQ48" s="44"/>
      <c r="HR48" s="44"/>
      <c r="HS48" s="44"/>
      <c r="HT48" s="44"/>
      <c r="HU48" s="44"/>
      <c r="HV48" s="44"/>
      <c r="HW48" s="44"/>
      <c r="HX48" s="44"/>
      <c r="HY48" s="44"/>
      <c r="HZ48" s="44"/>
      <c r="IA48" s="44"/>
      <c r="IB48" s="44"/>
      <c r="IC48" s="44"/>
      <c r="ID48" s="44"/>
      <c r="IE48" s="44"/>
      <c r="IF48" s="44"/>
      <c r="IG48" s="44"/>
      <c r="IH48" s="44"/>
      <c r="II48" s="44"/>
      <c r="IJ48" s="44"/>
      <c r="IK48" s="44"/>
      <c r="IL48" s="44"/>
      <c r="IM48" s="44"/>
      <c r="IN48" s="44"/>
      <c r="IO48" s="44"/>
      <c r="IP48" s="44"/>
      <c r="IQ48" s="44"/>
      <c r="IR48" s="44"/>
      <c r="IS48" s="44"/>
      <c r="IT48" s="44"/>
      <c r="IU48" s="44"/>
      <c r="IV48" s="44"/>
    </row>
    <row r="49" spans="1:256" s="46" customFormat="1" ht="12.75" customHeight="1" x14ac:dyDescent="0.2">
      <c r="A49" s="44" t="s">
        <v>61</v>
      </c>
      <c r="B49" s="44"/>
      <c r="C49" s="44"/>
      <c r="D49" s="44"/>
      <c r="E49" s="44"/>
      <c r="F49" s="44"/>
      <c r="G49" s="44"/>
      <c r="H49" s="44"/>
      <c r="I49" s="44"/>
      <c r="J49" s="44"/>
      <c r="K49" s="44"/>
      <c r="L49" s="44"/>
      <c r="M49" s="44"/>
      <c r="N49" s="44"/>
      <c r="O49" s="44"/>
      <c r="P49" s="44"/>
      <c r="Q49" s="44"/>
      <c r="R49" s="44"/>
      <c r="S49" s="44"/>
      <c r="T49" s="44"/>
      <c r="U49" s="44"/>
      <c r="V49" s="44"/>
      <c r="W49" s="44"/>
      <c r="X49" s="44"/>
      <c r="Y49" s="44"/>
      <c r="Z49" s="44"/>
      <c r="AA49" s="44"/>
      <c r="AB49" s="44"/>
      <c r="AC49" s="44"/>
      <c r="AD49" s="44"/>
      <c r="AE49" s="44"/>
      <c r="AF49" s="44"/>
      <c r="AG49" s="44"/>
      <c r="AH49" s="44"/>
      <c r="AI49" s="44"/>
      <c r="AJ49" s="44"/>
      <c r="AK49" s="44"/>
      <c r="AL49" s="44"/>
      <c r="AM49" s="44"/>
      <c r="AN49" s="44"/>
      <c r="AO49" s="44"/>
      <c r="AP49" s="44"/>
      <c r="AQ49" s="44"/>
      <c r="AR49" s="44"/>
      <c r="AS49" s="44"/>
      <c r="AT49" s="44"/>
      <c r="AU49" s="44"/>
      <c r="AV49" s="44"/>
      <c r="AW49" s="44"/>
      <c r="AX49" s="44"/>
      <c r="AY49" s="44"/>
      <c r="AZ49" s="44"/>
      <c r="BA49" s="44"/>
      <c r="BB49" s="44"/>
      <c r="BC49" s="44"/>
      <c r="BD49" s="44"/>
      <c r="BE49" s="44"/>
      <c r="BF49" s="44"/>
      <c r="BG49" s="44"/>
      <c r="BH49" s="44"/>
      <c r="BI49" s="44"/>
      <c r="BJ49" s="44"/>
      <c r="BK49" s="44"/>
      <c r="BL49" s="44"/>
      <c r="BM49" s="44"/>
      <c r="BN49" s="44"/>
      <c r="BO49" s="44"/>
      <c r="BP49" s="44"/>
      <c r="BQ49" s="44"/>
      <c r="BR49" s="44"/>
      <c r="BS49" s="44"/>
      <c r="BT49" s="44"/>
      <c r="BU49" s="44"/>
      <c r="BV49" s="44"/>
      <c r="BW49" s="44"/>
      <c r="BX49" s="44"/>
      <c r="BY49" s="44"/>
      <c r="BZ49" s="44"/>
      <c r="CA49" s="44"/>
      <c r="CB49" s="44"/>
      <c r="CC49" s="44"/>
      <c r="CD49" s="44"/>
      <c r="CE49" s="44"/>
      <c r="CF49" s="44"/>
      <c r="CG49" s="44"/>
      <c r="CH49" s="44"/>
      <c r="CI49" s="44"/>
      <c r="CJ49" s="44"/>
      <c r="CK49" s="44"/>
      <c r="CL49" s="44"/>
      <c r="CM49" s="44"/>
      <c r="CN49" s="44"/>
      <c r="CO49" s="44"/>
      <c r="CP49" s="44"/>
      <c r="CQ49" s="44"/>
      <c r="CR49" s="44"/>
      <c r="CS49" s="44"/>
      <c r="CT49" s="44"/>
      <c r="CU49" s="44"/>
      <c r="CV49" s="44"/>
      <c r="CW49" s="44"/>
      <c r="CX49" s="44"/>
      <c r="CY49" s="44"/>
      <c r="CZ49" s="44"/>
      <c r="DA49" s="44"/>
      <c r="DB49" s="44"/>
      <c r="DC49" s="44"/>
      <c r="DD49" s="44"/>
      <c r="DE49" s="44"/>
      <c r="DF49" s="44"/>
      <c r="DG49" s="44"/>
      <c r="DH49" s="44"/>
      <c r="DI49" s="44"/>
      <c r="DJ49" s="44"/>
      <c r="DK49" s="44"/>
      <c r="DL49" s="44"/>
      <c r="DM49" s="44"/>
      <c r="DN49" s="44"/>
      <c r="DO49" s="44"/>
      <c r="DP49" s="44"/>
      <c r="DQ49" s="44"/>
      <c r="DR49" s="44"/>
      <c r="DS49" s="44"/>
      <c r="DT49" s="44"/>
      <c r="DU49" s="44"/>
      <c r="DV49" s="44"/>
      <c r="DW49" s="44"/>
      <c r="DX49" s="44"/>
      <c r="DY49" s="44"/>
      <c r="DZ49" s="44"/>
      <c r="EA49" s="44"/>
      <c r="EB49" s="44"/>
      <c r="EC49" s="44"/>
      <c r="ED49" s="44"/>
      <c r="EE49" s="44"/>
      <c r="EF49" s="44"/>
      <c r="EG49" s="44"/>
      <c r="EH49" s="44"/>
      <c r="EI49" s="44"/>
      <c r="EJ49" s="44"/>
      <c r="EK49" s="44"/>
      <c r="EL49" s="44"/>
      <c r="EM49" s="44"/>
      <c r="EN49" s="44"/>
      <c r="EO49" s="44"/>
      <c r="EP49" s="44"/>
      <c r="EQ49" s="44"/>
      <c r="ER49" s="44"/>
      <c r="ES49" s="44"/>
      <c r="ET49" s="44"/>
      <c r="EU49" s="44"/>
      <c r="EV49" s="44"/>
      <c r="EW49" s="44"/>
      <c r="EX49" s="44"/>
      <c r="EY49" s="44"/>
      <c r="EZ49" s="44"/>
      <c r="FA49" s="44"/>
      <c r="FB49" s="44"/>
      <c r="FC49" s="44"/>
      <c r="FD49" s="44"/>
      <c r="FE49" s="44"/>
      <c r="FF49" s="44"/>
      <c r="FG49" s="44"/>
      <c r="FH49" s="44"/>
      <c r="FI49" s="44"/>
      <c r="FJ49" s="44"/>
      <c r="FK49" s="44"/>
      <c r="FL49" s="44"/>
      <c r="FM49" s="44"/>
      <c r="FN49" s="44"/>
      <c r="FO49" s="44"/>
      <c r="FP49" s="44"/>
      <c r="FQ49" s="44"/>
      <c r="FR49" s="44"/>
      <c r="FS49" s="44"/>
      <c r="FT49" s="44"/>
      <c r="FU49" s="44"/>
      <c r="FV49" s="44"/>
      <c r="FW49" s="44"/>
      <c r="FX49" s="44"/>
      <c r="FY49" s="44"/>
      <c r="FZ49" s="44"/>
      <c r="GA49" s="44"/>
      <c r="GB49" s="44"/>
      <c r="GC49" s="44"/>
      <c r="GD49" s="44"/>
      <c r="GE49" s="44"/>
      <c r="GF49" s="44"/>
      <c r="GG49" s="44"/>
      <c r="GH49" s="44"/>
      <c r="GI49" s="44"/>
      <c r="GJ49" s="44"/>
      <c r="GK49" s="44"/>
      <c r="GL49" s="44"/>
      <c r="GM49" s="44"/>
      <c r="GN49" s="44"/>
      <c r="GO49" s="44"/>
      <c r="GP49" s="44"/>
      <c r="GQ49" s="44"/>
      <c r="GR49" s="44"/>
      <c r="GS49" s="44"/>
      <c r="GT49" s="44"/>
      <c r="GU49" s="44"/>
      <c r="GV49" s="44"/>
      <c r="GW49" s="44"/>
      <c r="GX49" s="44"/>
      <c r="GY49" s="44"/>
      <c r="GZ49" s="44"/>
      <c r="HA49" s="44"/>
      <c r="HB49" s="44"/>
      <c r="HC49" s="44"/>
      <c r="HD49" s="44"/>
      <c r="HE49" s="44"/>
      <c r="HF49" s="44"/>
      <c r="HG49" s="44"/>
      <c r="HH49" s="44"/>
      <c r="HI49" s="44"/>
      <c r="HJ49" s="44"/>
      <c r="HK49" s="44"/>
      <c r="HL49" s="44"/>
      <c r="HM49" s="44"/>
      <c r="HN49" s="44"/>
      <c r="HO49" s="44"/>
      <c r="HP49" s="44"/>
      <c r="HQ49" s="44"/>
      <c r="HR49" s="44"/>
      <c r="HS49" s="44"/>
      <c r="HT49" s="44"/>
      <c r="HU49" s="44"/>
      <c r="HV49" s="44"/>
      <c r="HW49" s="44"/>
      <c r="HX49" s="44"/>
      <c r="HY49" s="44"/>
      <c r="HZ49" s="44"/>
      <c r="IA49" s="44"/>
      <c r="IB49" s="44"/>
      <c r="IC49" s="44"/>
      <c r="ID49" s="44"/>
      <c r="IE49" s="44"/>
      <c r="IF49" s="44"/>
      <c r="IG49" s="44"/>
      <c r="IH49" s="44"/>
      <c r="II49" s="44"/>
      <c r="IJ49" s="44"/>
      <c r="IK49" s="44"/>
      <c r="IL49" s="44"/>
      <c r="IM49" s="44"/>
      <c r="IN49" s="44"/>
      <c r="IO49" s="44"/>
      <c r="IP49" s="44"/>
      <c r="IQ49" s="44"/>
      <c r="IR49" s="44"/>
      <c r="IS49" s="44"/>
      <c r="IT49" s="44"/>
      <c r="IU49" s="44"/>
      <c r="IV49" s="44"/>
    </row>
  </sheetData>
  <mergeCells count="63">
    <mergeCell ref="C1:I1"/>
    <mergeCell ref="A10:H10"/>
    <mergeCell ref="A11:H11"/>
    <mergeCell ref="A13:I13"/>
    <mergeCell ref="B15:C15"/>
    <mergeCell ref="D15:G15"/>
    <mergeCell ref="A3:D3"/>
    <mergeCell ref="A4:C4"/>
    <mergeCell ref="B21:C21"/>
    <mergeCell ref="D21:G21"/>
    <mergeCell ref="B16:C16"/>
    <mergeCell ref="D16:G16"/>
    <mergeCell ref="A17:A18"/>
    <mergeCell ref="B17:C18"/>
    <mergeCell ref="D17:G18"/>
    <mergeCell ref="I17:I18"/>
    <mergeCell ref="B19:C19"/>
    <mergeCell ref="D19:G19"/>
    <mergeCell ref="B20:C20"/>
    <mergeCell ref="D20:G20"/>
    <mergeCell ref="H17:H18"/>
    <mergeCell ref="B22:C22"/>
    <mergeCell ref="D22:G22"/>
    <mergeCell ref="B23:C23"/>
    <mergeCell ref="D23:G23"/>
    <mergeCell ref="B24:C24"/>
    <mergeCell ref="D24:G24"/>
    <mergeCell ref="B25:C25"/>
    <mergeCell ref="D25:G25"/>
    <mergeCell ref="B26:C26"/>
    <mergeCell ref="D26:G26"/>
    <mergeCell ref="B27:C27"/>
    <mergeCell ref="D27:G27"/>
    <mergeCell ref="B28:C28"/>
    <mergeCell ref="D28:G28"/>
    <mergeCell ref="B29:C29"/>
    <mergeCell ref="D29:G29"/>
    <mergeCell ref="B30:C30"/>
    <mergeCell ref="D30:G30"/>
    <mergeCell ref="B31:C31"/>
    <mergeCell ref="D31:G31"/>
    <mergeCell ref="B32:C32"/>
    <mergeCell ref="D32:G32"/>
    <mergeCell ref="B33:C33"/>
    <mergeCell ref="D33:G33"/>
    <mergeCell ref="B34:C34"/>
    <mergeCell ref="D34:G34"/>
    <mergeCell ref="B35:C35"/>
    <mergeCell ref="D35:G35"/>
    <mergeCell ref="B36:C36"/>
    <mergeCell ref="D36:G36"/>
    <mergeCell ref="B37:C37"/>
    <mergeCell ref="D37:G37"/>
    <mergeCell ref="B38:C38"/>
    <mergeCell ref="D38:G38"/>
    <mergeCell ref="B39:C39"/>
    <mergeCell ref="D39:G39"/>
    <mergeCell ref="B40:C40"/>
    <mergeCell ref="D40:G40"/>
    <mergeCell ref="B41:C41"/>
    <mergeCell ref="D41:G41"/>
    <mergeCell ref="B42:C42"/>
    <mergeCell ref="D42:G42"/>
  </mergeCells>
  <pageMargins left="0.94488188976377963" right="0.15748031496062992" top="0.35433070866141736" bottom="0.19685039370078741" header="0.31496062992125984" footer="0.35433070866141736"/>
  <pageSetup paperSize="9" scale="97" orientation="portrait" r:id="rId1"/>
  <headerFooter>
    <oddFooter>&amp;RСтраница &amp;P</oddFooter>
  </headerFooter>
  <rowBreaks count="2" manualBreakCount="2">
    <brk id="23" max="8" man="1"/>
    <brk id="36"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F5" sqref="F5"/>
    </sheetView>
  </sheetViews>
  <sheetFormatPr defaultRowHeight="15" x14ac:dyDescent="0.2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ТП-942 ул.Зерновая</vt:lpstr>
      <vt:lpstr>Лист1</vt:lpstr>
      <vt:lpstr>Лист2</vt:lpstr>
      <vt:lpstr>Лист3</vt:lpstr>
      <vt:lpstr>'ТП-942 ул.Зерновая'!Заголовки_для_печати</vt:lpstr>
      <vt:lpstr>'ТП-942 ул.Зерновая'!Область_печати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2021-05-25T05:03:13Z</dcterms:modified>
</cp:coreProperties>
</file>