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КЛ ТП-1317 Вяземская" sheetId="2" r:id="rId1"/>
    <sheet name="Лист1" sheetId="1" r:id="rId2"/>
  </sheets>
  <definedNames>
    <definedName name="_xlnm.Print_Titles" localSheetId="0">'КЛ ТП-1317 Вяземская'!$17:$17</definedName>
    <definedName name="_xlnm.Print_Area" localSheetId="0">'КЛ ТП-1317 Вяземская'!$A$1:$I$44</definedName>
  </definedNames>
  <calcPr calcId="152511"/>
</workbook>
</file>

<file path=xl/calcChain.xml><?xml version="1.0" encoding="utf-8"?>
<calcChain xmlns="http://schemas.openxmlformats.org/spreadsheetml/2006/main">
  <c r="A9" i="2" l="1"/>
  <c r="I25" i="2"/>
  <c r="I18" i="2"/>
  <c r="I30" i="2" s="1"/>
  <c r="I31" i="2" l="1"/>
  <c r="I34" i="2" s="1"/>
  <c r="I35" i="2" l="1"/>
  <c r="I36" i="2" s="1"/>
</calcChain>
</file>

<file path=xl/sharedStrings.xml><?xml version="1.0" encoding="utf-8"?>
<sst xmlns="http://schemas.openxmlformats.org/spreadsheetml/2006/main" count="77" uniqueCount="64">
  <si>
    <t xml:space="preserve">   Приложение  № _____ к договору № _______ от "____"_________________ 2021г. </t>
  </si>
  <si>
    <t>Директор</t>
  </si>
  <si>
    <t xml:space="preserve">ООО «ГорЭнергоСервис»                                                                                                                                                                           </t>
  </si>
  <si>
    <t xml:space="preserve">на  рабочую документацию        
</t>
  </si>
  <si>
    <t>Проектирование КЛ-0,4кВ от РУ-0,4кВ ТП-1317 до границы земельного участка заявителя с к/н 64:48:050211:91 по адрусу: г.Саратов, ул.Вяземская</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</si>
  <si>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</si>
  <si>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</si>
  <si>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</si>
  <si>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</si>
  <si>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</si>
  <si>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</si>
  <si>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</si>
  <si>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АПвБбШп-1-4х70</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</si>
  <si>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Х=200(м) 
Количество = 1</t>
  </si>
  <si>
    <t>(A + B * Xзад) * Количество * Кст * Ктек * K1 * K2
(7763 руб + 42 руб * 200) * 1 * 0.6 * 4.59 * 1.05 * 1.2 * 0.775</t>
  </si>
  <si>
    <t/>
  </si>
  <si>
    <t>Коэффициенты</t>
  </si>
  <si>
    <t>Стадия: Рабочая документация</t>
  </si>
  <si>
    <t>Кст = 0.6</t>
  </si>
  <si>
    <t>Ктек = 4.59
Письмо Минстроя России от 04.05.2021 г. №18410-ИФ/09 прил.3</t>
  </si>
  <si>
    <t>K1 = 1.05
Глава 2.8, п.2.8.1.1</t>
  </si>
  <si>
    <t>K2 = 1.2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</si>
  <si>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</si>
  <si>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</si>
  <si>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</si>
  <si>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</si>
  <si>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</si>
  <si>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0.50 * 4.59</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</si>
  <si>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</si>
  <si>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</si>
  <si>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</si>
  <si>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</si>
  <si>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</si>
  <si>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</si>
  <si>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</si>
  <si>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</si>
  <si>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</si>
  <si>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</si>
  <si>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</si>
  <si>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</si>
  <si>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</si>
  <si>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</si>
  <si>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</si>
  <si>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</si>
  <si>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</si>
  <si>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</si>
  <si>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</si>
  <si>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</si>
  <si>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</si>
  <si>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</si>
  <si>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</si>
  <si>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</si>
  <si>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</si>
  <si>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</si>
  <si>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</si>
  <si>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</si>
  <si>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</si>
  <si>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</si>
  <si>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</si>
  <si>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</si>
  <si>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Ведущий инженер-сметчик ООО "ГЭС"</t>
  </si>
  <si>
    <t xml:space="preserve">_____________________ГолахО.И. </t>
  </si>
  <si>
    <t>_____________________Шокурова Ю.Н.</t>
  </si>
  <si>
    <t>Смета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</si>
</sst>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10"/>
      <color indexed="8"/>
      <name val="Arial"/>
      <family val="2"/>
      <charset val="204"/>
    </font>
    <font>
      <b/>
      <sz val="10"/>
      <color theme="1"/>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2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164" fontId="3" fillId="0" borderId="0" applyFont="0" applyFill="0" applyBorder="0" applyAlignment="0" applyProtection="0"/>
  </cellStyleXfs>
  <cellXfs count="98">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6" fillId="0" borderId="0" xfId="3" applyFont="1" applyAlignment="1"/>
    <xf numFmtId="0" fontId="4" fillId="0" borderId="0" xfId="3" applyFont="1"/>
    <xf numFmtId="0" fontId="6"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49" fontId="11" fillId="0" borderId="9" xfId="3" applyNumberFormat="1" applyFont="1" applyBorder="1" applyAlignment="1">
      <alignment horizontal="center" vertical="top" wrapText="1"/>
    </xf>
    <xf numFmtId="0" fontId="13"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11" fillId="0" borderId="13" xfId="3" applyNumberFormat="1" applyFont="1" applyBorder="1" applyAlignment="1">
      <alignment horizontal="right" vertical="top" wrapText="1"/>
    </xf>
    <xf numFmtId="0" fontId="11" fillId="0" borderId="13" xfId="3" applyNumberFormat="1" applyFont="1" applyBorder="1" applyAlignment="1">
      <alignment horizontal="left" vertical="top" wrapText="1"/>
    </xf>
    <xf numFmtId="0" fontId="11" fillId="0" borderId="13" xfId="3" applyNumberFormat="1" applyFont="1" applyBorder="1" applyAlignment="1">
      <alignment horizontal="right" vertical="top" wrapText="1"/>
    </xf>
    <xf numFmtId="49" fontId="11" fillId="0" borderId="17" xfId="3" applyNumberFormat="1" applyFont="1" applyBorder="1" applyAlignment="1">
      <alignment horizontal="right" vertical="top" wrapText="1"/>
    </xf>
    <xf numFmtId="0" fontId="5" fillId="0" borderId="17" xfId="3" applyNumberFormat="1" applyFont="1" applyBorder="1" applyAlignment="1">
      <alignment horizontal="left" vertical="top" wrapText="1"/>
    </xf>
    <xf numFmtId="0" fontId="5" fillId="0" borderId="17" xfId="3" applyNumberFormat="1" applyFont="1" applyBorder="1" applyAlignment="1">
      <alignment horizontal="right" vertical="top" wrapText="1"/>
    </xf>
    <xf numFmtId="49" fontId="11" fillId="0" borderId="21" xfId="3" applyNumberFormat="1" applyFont="1" applyBorder="1" applyAlignment="1">
      <alignment horizontal="right" vertical="top" wrapText="1"/>
    </xf>
    <xf numFmtId="0" fontId="14" fillId="0" borderId="21" xfId="3" applyNumberFormat="1" applyFont="1" applyBorder="1" applyAlignment="1">
      <alignment horizontal="left" vertical="top" wrapText="1"/>
    </xf>
    <xf numFmtId="0" fontId="5" fillId="0" borderId="21" xfId="3" applyNumberFormat="1" applyFont="1" applyBorder="1" applyAlignment="1">
      <alignment horizontal="right" vertical="top" wrapText="1"/>
    </xf>
    <xf numFmtId="49" fontId="11" fillId="0" borderId="21" xfId="3" applyNumberFormat="1" applyFont="1" applyBorder="1" applyAlignment="1">
      <alignment horizontal="center" vertical="top" wrapText="1"/>
    </xf>
    <xf numFmtId="0" fontId="11" fillId="0" borderId="21" xfId="3" applyNumberFormat="1" applyFont="1" applyBorder="1" applyAlignment="1">
      <alignment horizontal="left" vertical="top" wrapText="1"/>
    </xf>
    <xf numFmtId="4" fontId="11" fillId="0" borderId="21" xfId="3" applyNumberFormat="1" applyFont="1" applyBorder="1" applyAlignment="1">
      <alignment horizontal="right" vertical="top" wrapText="1"/>
    </xf>
    <xf numFmtId="4" fontId="4" fillId="0" borderId="0" xfId="3" applyNumberFormat="1" applyFont="1"/>
    <xf numFmtId="49" fontId="11" fillId="0" borderId="24" xfId="3" applyNumberFormat="1" applyFont="1" applyBorder="1" applyAlignment="1">
      <alignment horizontal="center" vertical="top" wrapText="1"/>
    </xf>
    <xf numFmtId="0" fontId="5" fillId="0" borderId="24" xfId="3" applyNumberFormat="1" applyFont="1" applyBorder="1" applyAlignment="1">
      <alignment horizontal="left" vertical="top" wrapText="1"/>
    </xf>
    <xf numFmtId="4" fontId="5" fillId="0" borderId="24" xfId="3" applyNumberFormat="1" applyFont="1" applyBorder="1" applyAlignment="1">
      <alignment horizontal="right" vertical="top" wrapText="1"/>
    </xf>
    <xf numFmtId="4" fontId="5" fillId="0" borderId="24" xfId="3" applyNumberFormat="1" applyFont="1" applyFill="1" applyBorder="1" applyAlignment="1">
      <alignment horizontal="right" vertical="top" wrapText="1"/>
    </xf>
    <xf numFmtId="0" fontId="14" fillId="0" borderId="24" xfId="3" applyNumberFormat="1" applyFont="1" applyBorder="1" applyAlignment="1">
      <alignment horizontal="left" vertical="top" wrapText="1"/>
    </xf>
    <xf numFmtId="0" fontId="12" fillId="0" borderId="24" xfId="3" applyNumberFormat="1" applyFont="1" applyBorder="1" applyAlignment="1">
      <alignment horizontal="left" vertical="top" wrapText="1"/>
    </xf>
    <xf numFmtId="4" fontId="11" fillId="0" borderId="24" xfId="3" applyNumberFormat="1" applyFont="1" applyBorder="1" applyAlignment="1">
      <alignment horizontal="right" vertical="top" wrapText="1"/>
    </xf>
    <xf numFmtId="0" fontId="5" fillId="0" borderId="0" xfId="3" applyNumberFormat="1" applyFont="1" applyAlignment="1">
      <alignment wrapText="1"/>
    </xf>
    <xf numFmtId="0" fontId="13" fillId="0" borderId="0" xfId="0" applyFont="1"/>
    <xf numFmtId="0" fontId="13" fillId="0" borderId="0" xfId="0" applyNumberFormat="1" applyFont="1"/>
    <xf numFmtId="0" fontId="5" fillId="0" borderId="0" xfId="0" applyNumberFormat="1" applyFont="1" applyAlignment="1"/>
    <xf numFmtId="0" fontId="5" fillId="0" borderId="0" xfId="0" applyFont="1"/>
    <xf numFmtId="0" fontId="13" fillId="0" borderId="0" xfId="0" applyNumberFormat="1" applyFont="1" applyAlignment="1">
      <alignment horizontal="left" vertical="top" wrapText="1"/>
    </xf>
    <xf numFmtId="0" fontId="2" fillId="0" borderId="0" xfId="0" applyFont="1"/>
    <xf numFmtId="0" fontId="17" fillId="0" borderId="0" xfId="0" applyFont="1"/>
    <xf numFmtId="0" fontId="15" fillId="0" borderId="0" xfId="0" applyFont="1"/>
    <xf numFmtId="0" fontId="15" fillId="0" borderId="0" xfId="0" applyFont="1" applyAlignment="1">
      <alignment horizontal="left"/>
    </xf>
    <xf numFmtId="0" fontId="2" fillId="0" borderId="0" xfId="0" applyFont="1" applyAlignment="1">
      <alignment horizontal="left" vertical="center"/>
    </xf>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8" fillId="0" borderId="0" xfId="0" applyFont="1"/>
    <xf numFmtId="0" fontId="10" fillId="0" borderId="0" xfId="0" applyNumberFormat="1" applyFont="1" applyAlignment="1">
      <alignment wrapText="1"/>
    </xf>
    <xf numFmtId="0" fontId="4" fillId="0" borderId="0" xfId="0" applyFont="1"/>
    <xf numFmtId="0" fontId="16" fillId="0" borderId="0" xfId="0" applyFont="1"/>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11" fillId="0" borderId="25" xfId="3" applyNumberFormat="1" applyFont="1" applyBorder="1" applyAlignment="1">
      <alignment horizontal="left" vertical="top" wrapText="1"/>
    </xf>
    <xf numFmtId="0" fontId="11" fillId="0" borderId="26" xfId="3" applyNumberFormat="1" applyFont="1" applyBorder="1" applyAlignment="1">
      <alignment horizontal="left" vertical="top" wrapText="1"/>
    </xf>
    <xf numFmtId="0" fontId="11" fillId="0" borderId="27" xfId="3" applyNumberFormat="1" applyFont="1" applyBorder="1" applyAlignment="1">
      <alignment horizontal="left" vertical="top" wrapText="1"/>
    </xf>
    <xf numFmtId="0" fontId="13" fillId="0" borderId="0" xfId="0" applyNumberFormat="1" applyFont="1" applyAlignment="1">
      <alignment horizontal="left" vertical="top" wrapText="1"/>
    </xf>
    <xf numFmtId="0" fontId="5" fillId="0" borderId="25" xfId="3" applyNumberFormat="1" applyFont="1" applyBorder="1" applyAlignment="1">
      <alignment horizontal="left" vertical="center" wrapText="1"/>
    </xf>
    <xf numFmtId="0" fontId="5" fillId="0" borderId="26" xfId="3" applyNumberFormat="1" applyFont="1" applyBorder="1" applyAlignment="1">
      <alignment horizontal="left" vertical="center" wrapText="1"/>
    </xf>
    <xf numFmtId="0" fontId="5" fillId="0" borderId="25" xfId="3" applyNumberFormat="1" applyFont="1" applyBorder="1" applyAlignment="1">
      <alignment horizontal="center" vertical="top" wrapText="1"/>
    </xf>
    <xf numFmtId="0" fontId="5" fillId="0" borderId="27" xfId="3" applyNumberFormat="1" applyFont="1" applyBorder="1" applyAlignment="1">
      <alignment horizontal="center" vertical="top" wrapText="1"/>
    </xf>
    <xf numFmtId="0" fontId="5" fillId="0" borderId="26" xfId="3" applyNumberFormat="1" applyFont="1" applyBorder="1" applyAlignment="1">
      <alignment horizontal="center"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11" fillId="0" borderId="22" xfId="3" applyNumberFormat="1" applyFont="1" applyBorder="1" applyAlignment="1">
      <alignment horizontal="left" vertical="top" wrapText="1"/>
    </xf>
    <xf numFmtId="0" fontId="11" fillId="0" borderId="23" xfId="3" applyNumberFormat="1" applyFont="1" applyBorder="1" applyAlignment="1">
      <alignment horizontal="left" vertical="top" wrapText="1"/>
    </xf>
    <xf numFmtId="0" fontId="11" fillId="0" borderId="1" xfId="3" applyNumberFormat="1" applyFont="1" applyBorder="1" applyAlignment="1">
      <alignment horizontal="left"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xf numFmtId="0" fontId="11" fillId="0" borderId="16" xfId="3" applyNumberFormat="1" applyFont="1" applyBorder="1" applyAlignment="1">
      <alignment horizontal="left"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13" fillId="0" borderId="10" xfId="3" applyNumberFormat="1" applyFont="1" applyBorder="1" applyAlignment="1">
      <alignment horizontal="left" vertical="top" wrapText="1"/>
    </xf>
    <xf numFmtId="0" fontId="13" fillId="0" borderId="12" xfId="3" applyNumberFormat="1" applyFont="1" applyBorder="1" applyAlignment="1">
      <alignment horizontal="left" vertical="top" wrapText="1"/>
    </xf>
    <xf numFmtId="0" fontId="13" fillId="0" borderId="11" xfId="3"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2" fillId="0" borderId="0" xfId="1" applyNumberFormat="1" applyFont="1" applyAlignment="1">
      <alignment horizontal="center" wrapText="1"/>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cellXfs>
  <cellStyles count="5">
    <cellStyle name="Обычный" xfId="0" builtinId="0"/>
    <cellStyle name="Обычный 2" xfId="2"/>
    <cellStyle name="Обычный 3" xfId="1"/>
    <cellStyle name="Обычный 4"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topLeftCell="A31" zoomScaleNormal="100" workbookViewId="0">
      <selection activeCell="A14" sqref="A14:I14"/>
    </sheetView>
  </sheetViews>
  <sheetFormatPr defaultColWidth="9.140625" defaultRowHeight="14.25" x14ac:dyDescent="0.2"/>
  <cols>
    <col min="1" max="1" width="5.7109375" style="5" customWidth="1"/>
    <col min="2" max="3" width="8.28515625" style="5" customWidth="1"/>
    <col min="4" max="7" width="10.28515625" style="5" customWidth="1"/>
    <col min="8" max="8" width="13" style="5" customWidth="1"/>
    <col min="9" max="9" width="13.7109375" style="5" customWidth="1"/>
    <col min="10" max="10" width="12.7109375" style="5" customWidth="1"/>
    <col min="11" max="11" width="13.28515625" style="5" customWidth="1"/>
    <col min="12" max="16384" width="9.140625" style="5"/>
  </cols>
  <sheetData>
    <row r="1" spans="1:256" s="2" customFormat="1" ht="12.75" x14ac:dyDescent="0.2">
      <c r="A1" s="1"/>
      <c r="B1" s="1"/>
      <c r="C1" s="91" t="s">
        <v>0</v>
      </c>
      <c r="D1" s="91"/>
      <c r="E1" s="91"/>
      <c r="F1" s="91"/>
      <c r="G1" s="91"/>
      <c r="H1" s="91"/>
      <c r="I1" s="9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1" customFormat="1" ht="12.75" customHeight="1" x14ac:dyDescent="0.2">
      <c r="A3" s="62" t="s">
        <v>51</v>
      </c>
      <c r="B3" s="62"/>
      <c r="C3" s="62"/>
      <c r="D3" s="62"/>
      <c r="E3" s="39"/>
      <c r="F3" s="40"/>
      <c r="G3" s="40" t="s">
        <v>52</v>
      </c>
      <c r="H3" s="40"/>
      <c r="I3" s="39"/>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c r="FK3" s="42"/>
      <c r="FL3" s="42"/>
      <c r="FM3" s="42"/>
      <c r="FN3" s="42"/>
      <c r="FO3" s="42"/>
      <c r="FP3" s="42"/>
      <c r="FQ3" s="42"/>
      <c r="FR3" s="42"/>
      <c r="FS3" s="42"/>
      <c r="FT3" s="42"/>
      <c r="FU3" s="42"/>
      <c r="FV3" s="42"/>
      <c r="FW3" s="42"/>
      <c r="FX3" s="42"/>
      <c r="FY3" s="42"/>
      <c r="FZ3" s="42"/>
      <c r="GA3" s="42"/>
      <c r="GB3" s="42"/>
      <c r="GC3" s="42"/>
      <c r="GD3" s="42"/>
      <c r="GE3" s="42"/>
      <c r="GF3" s="42"/>
      <c r="GG3" s="42"/>
      <c r="GH3" s="42"/>
      <c r="GI3" s="42"/>
      <c r="GJ3" s="42"/>
      <c r="GK3" s="42"/>
      <c r="GL3" s="42"/>
      <c r="GM3" s="42"/>
      <c r="GN3" s="42"/>
      <c r="GO3" s="42"/>
      <c r="GP3" s="42"/>
      <c r="GQ3" s="42"/>
      <c r="GR3" s="42"/>
      <c r="GS3" s="42"/>
      <c r="GT3" s="42"/>
      <c r="GU3" s="42"/>
      <c r="GV3" s="42"/>
      <c r="GW3" s="42"/>
      <c r="GX3" s="42"/>
      <c r="GY3" s="42"/>
      <c r="GZ3" s="42"/>
      <c r="HA3" s="42"/>
      <c r="HB3" s="42"/>
      <c r="HC3" s="42"/>
      <c r="HD3" s="42"/>
      <c r="HE3" s="42"/>
      <c r="HF3" s="42"/>
      <c r="HG3" s="42"/>
      <c r="HH3" s="42"/>
      <c r="HI3" s="42"/>
      <c r="HJ3" s="42"/>
      <c r="HK3" s="42"/>
      <c r="HL3" s="42"/>
      <c r="HM3" s="42"/>
      <c r="HN3" s="42"/>
      <c r="HO3" s="42"/>
      <c r="HP3" s="42"/>
      <c r="HQ3" s="42"/>
      <c r="HR3" s="42"/>
      <c r="HS3" s="42"/>
      <c r="HT3" s="42"/>
      <c r="HU3" s="42"/>
      <c r="HV3" s="42"/>
      <c r="HW3" s="42"/>
      <c r="HX3" s="42"/>
      <c r="HY3" s="42"/>
      <c r="HZ3" s="42"/>
      <c r="IA3" s="42"/>
      <c r="IB3" s="42"/>
      <c r="IC3" s="42"/>
      <c r="ID3" s="42"/>
      <c r="IE3" s="42"/>
      <c r="IF3" s="42"/>
      <c r="IG3" s="42"/>
      <c r="IH3" s="42"/>
      <c r="II3" s="42"/>
      <c r="IJ3" s="42"/>
      <c r="IK3" s="42"/>
      <c r="IL3" s="42"/>
      <c r="IM3" s="42"/>
      <c r="IN3" s="42"/>
      <c r="IO3" s="42"/>
      <c r="IP3" s="42"/>
      <c r="IQ3" s="42"/>
      <c r="IR3" s="42"/>
      <c r="IS3" s="42"/>
      <c r="IT3" s="42"/>
      <c r="IU3" s="42"/>
      <c r="IV3" s="42"/>
    </row>
    <row r="4" spans="1:256" s="41" customFormat="1" ht="13.5" customHeight="1" x14ac:dyDescent="0.2">
      <c r="A4" s="62" t="s">
        <v>53</v>
      </c>
      <c r="B4" s="62"/>
      <c r="C4" s="62"/>
      <c r="D4" s="43"/>
      <c r="E4" s="39"/>
      <c r="F4" s="40"/>
      <c r="G4" s="40" t="s">
        <v>54</v>
      </c>
      <c r="H4" s="40"/>
      <c r="I4" s="39"/>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2"/>
      <c r="DZ4" s="42"/>
      <c r="EA4" s="42"/>
      <c r="EB4" s="42"/>
      <c r="EC4" s="42"/>
      <c r="ED4" s="42"/>
      <c r="EE4" s="42"/>
      <c r="EF4" s="42"/>
      <c r="EG4" s="42"/>
      <c r="EH4" s="42"/>
      <c r="EI4" s="42"/>
      <c r="EJ4" s="42"/>
      <c r="EK4" s="42"/>
      <c r="EL4" s="42"/>
      <c r="EM4" s="42"/>
      <c r="EN4" s="42"/>
      <c r="EO4" s="42"/>
      <c r="EP4" s="42"/>
      <c r="EQ4" s="42"/>
      <c r="ER4" s="42"/>
      <c r="ES4" s="42"/>
      <c r="ET4" s="42"/>
      <c r="EU4" s="42"/>
      <c r="EV4" s="42"/>
      <c r="EW4" s="42"/>
      <c r="EX4" s="42"/>
      <c r="EY4" s="42"/>
      <c r="EZ4" s="42"/>
      <c r="FA4" s="42"/>
      <c r="FB4" s="42"/>
      <c r="FC4" s="42"/>
      <c r="FD4" s="42"/>
      <c r="FE4" s="42"/>
      <c r="FF4" s="42"/>
      <c r="FG4" s="42"/>
      <c r="FH4" s="42"/>
      <c r="FI4" s="42"/>
      <c r="FJ4" s="42"/>
      <c r="FK4" s="42"/>
      <c r="FL4" s="42"/>
      <c r="FM4" s="42"/>
      <c r="FN4" s="42"/>
      <c r="FO4" s="42"/>
      <c r="FP4" s="42"/>
      <c r="FQ4" s="42"/>
      <c r="FR4" s="42"/>
      <c r="FS4" s="42"/>
      <c r="FT4" s="42"/>
      <c r="FU4" s="42"/>
      <c r="FV4" s="42"/>
      <c r="FW4" s="42"/>
      <c r="FX4" s="42"/>
      <c r="FY4" s="42"/>
      <c r="FZ4" s="42"/>
      <c r="GA4" s="42"/>
      <c r="GB4" s="42"/>
      <c r="GC4" s="42"/>
      <c r="GD4" s="42"/>
      <c r="GE4" s="42"/>
      <c r="GF4" s="42"/>
      <c r="GG4" s="42"/>
      <c r="GH4" s="42"/>
      <c r="GI4" s="42"/>
      <c r="GJ4" s="42"/>
      <c r="GK4" s="42"/>
      <c r="GL4" s="42"/>
      <c r="GM4" s="42"/>
      <c r="GN4" s="42"/>
      <c r="GO4" s="42"/>
      <c r="GP4" s="42"/>
      <c r="GQ4" s="42"/>
      <c r="GR4" s="42"/>
      <c r="GS4" s="42"/>
      <c r="GT4" s="42"/>
      <c r="GU4" s="42"/>
      <c r="GV4" s="42"/>
      <c r="GW4" s="42"/>
      <c r="GX4" s="42"/>
      <c r="GY4" s="42"/>
      <c r="GZ4" s="42"/>
      <c r="HA4" s="42"/>
      <c r="HB4" s="42"/>
      <c r="HC4" s="42"/>
      <c r="HD4" s="42"/>
      <c r="HE4" s="42"/>
      <c r="HF4" s="42"/>
      <c r="HG4" s="42"/>
      <c r="HH4" s="42"/>
      <c r="HI4" s="42"/>
      <c r="HJ4" s="42"/>
      <c r="HK4" s="42"/>
      <c r="HL4" s="42"/>
      <c r="HM4" s="42"/>
      <c r="HN4" s="42"/>
      <c r="HO4" s="42"/>
      <c r="HP4" s="42"/>
      <c r="HQ4" s="42"/>
      <c r="HR4" s="42"/>
      <c r="HS4" s="42"/>
      <c r="HT4" s="42"/>
      <c r="HU4" s="42"/>
      <c r="HV4" s="42"/>
      <c r="HW4" s="42"/>
      <c r="HX4" s="42"/>
      <c r="HY4" s="42"/>
      <c r="HZ4" s="42"/>
      <c r="IA4" s="42"/>
      <c r="IB4" s="42"/>
      <c r="IC4" s="42"/>
      <c r="ID4" s="42"/>
      <c r="IE4" s="42"/>
      <c r="IF4" s="42"/>
      <c r="IG4" s="42"/>
      <c r="IH4" s="42"/>
      <c r="II4" s="42"/>
      <c r="IJ4" s="42"/>
      <c r="IK4" s="42"/>
      <c r="IL4" s="42"/>
      <c r="IM4" s="42"/>
      <c r="IN4" s="42"/>
      <c r="IO4" s="42"/>
      <c r="IP4" s="42"/>
      <c r="IQ4" s="42"/>
      <c r="IR4" s="42"/>
      <c r="IS4" s="42"/>
      <c r="IT4" s="42"/>
      <c r="IU4" s="42"/>
      <c r="IV4" s="42"/>
    </row>
    <row r="5" spans="1:256" s="41" customFormat="1" ht="12.75" customHeight="1" x14ac:dyDescent="0.2">
      <c r="A5" s="44" t="s">
        <v>1</v>
      </c>
      <c r="B5" s="44"/>
      <c r="C5" s="43"/>
      <c r="D5" s="43"/>
      <c r="E5" s="39"/>
      <c r="F5" s="40"/>
      <c r="G5" s="44" t="s">
        <v>55</v>
      </c>
      <c r="H5" s="44"/>
      <c r="I5" s="44"/>
      <c r="K5" s="45"/>
      <c r="L5" s="45"/>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row>
    <row r="6" spans="1:256" s="41" customFormat="1" ht="12.75" customHeight="1" x14ac:dyDescent="0.2">
      <c r="A6" s="44" t="s">
        <v>2</v>
      </c>
      <c r="B6" s="44"/>
      <c r="C6" s="43"/>
      <c r="D6" s="43"/>
      <c r="E6" s="39"/>
      <c r="F6" s="40"/>
      <c r="G6" s="44" t="s">
        <v>56</v>
      </c>
      <c r="H6" s="44"/>
      <c r="I6" s="44"/>
      <c r="K6" s="45"/>
      <c r="L6" s="45"/>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row>
    <row r="7" spans="1:256" s="41" customFormat="1" ht="12.75" customHeight="1" x14ac:dyDescent="0.2">
      <c r="A7" s="39"/>
      <c r="B7" s="39"/>
      <c r="C7" s="39"/>
      <c r="D7" s="39"/>
      <c r="E7" s="39"/>
      <c r="F7" s="40"/>
      <c r="G7" s="44"/>
      <c r="H7" s="44"/>
      <c r="I7" s="44"/>
      <c r="K7" s="45"/>
      <c r="L7" s="45"/>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c r="HX7" s="42"/>
      <c r="HY7" s="42"/>
      <c r="HZ7" s="42"/>
      <c r="IA7" s="42"/>
      <c r="IB7" s="42"/>
      <c r="IC7" s="42"/>
      <c r="ID7" s="42"/>
      <c r="IE7" s="42"/>
      <c r="IF7" s="42"/>
      <c r="IG7" s="42"/>
      <c r="IH7" s="42"/>
      <c r="II7" s="42"/>
      <c r="IJ7" s="42"/>
      <c r="IK7" s="42"/>
      <c r="IL7" s="42"/>
      <c r="IM7" s="42"/>
      <c r="IN7" s="42"/>
      <c r="IO7" s="42"/>
      <c r="IP7" s="42"/>
      <c r="IQ7" s="42"/>
      <c r="IR7" s="42"/>
      <c r="IS7" s="42"/>
      <c r="IT7" s="42"/>
      <c r="IU7" s="42"/>
      <c r="IV7" s="42"/>
    </row>
    <row r="8" spans="1:256" s="41" customFormat="1" ht="38.25" customHeight="1" x14ac:dyDescent="0.2">
      <c r="A8" s="46" t="s">
        <v>57</v>
      </c>
      <c r="B8" s="44"/>
      <c r="C8" s="43"/>
      <c r="D8" s="43"/>
      <c r="E8" s="39"/>
      <c r="F8" s="40"/>
      <c r="G8" s="46" t="s">
        <v>58</v>
      </c>
      <c r="H8" s="44"/>
      <c r="I8" s="44"/>
      <c r="K8" s="45"/>
      <c r="L8" s="45"/>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c r="EO8" s="42"/>
      <c r="EP8" s="42"/>
      <c r="EQ8" s="42"/>
      <c r="ER8" s="42"/>
      <c r="ES8" s="42"/>
      <c r="ET8" s="42"/>
      <c r="EU8" s="42"/>
      <c r="EV8" s="42"/>
      <c r="EW8" s="42"/>
      <c r="EX8" s="42"/>
      <c r="EY8" s="42"/>
      <c r="EZ8" s="42"/>
      <c r="FA8" s="42"/>
      <c r="FB8" s="42"/>
      <c r="FC8" s="42"/>
      <c r="FD8" s="42"/>
      <c r="FE8" s="42"/>
      <c r="FF8" s="42"/>
      <c r="FG8" s="42"/>
      <c r="FH8" s="42"/>
      <c r="FI8" s="42"/>
      <c r="FJ8" s="42"/>
      <c r="FK8" s="42"/>
      <c r="FL8" s="42"/>
      <c r="FM8" s="42"/>
      <c r="FN8" s="42"/>
      <c r="FO8" s="42"/>
      <c r="FP8" s="42"/>
      <c r="FQ8" s="42"/>
      <c r="FR8" s="42"/>
      <c r="FS8" s="42"/>
      <c r="FT8" s="42"/>
      <c r="FU8" s="42"/>
      <c r="FV8" s="42"/>
      <c r="FW8" s="42"/>
      <c r="FX8" s="42"/>
      <c r="FY8" s="42"/>
      <c r="FZ8" s="42"/>
      <c r="GA8" s="42"/>
      <c r="GB8" s="42"/>
      <c r="GC8" s="42"/>
      <c r="GD8" s="42"/>
      <c r="GE8" s="42"/>
      <c r="GF8" s="42"/>
      <c r="GG8" s="42"/>
      <c r="GH8" s="42"/>
      <c r="GI8" s="42"/>
      <c r="GJ8" s="42"/>
      <c r="GK8" s="42"/>
      <c r="GL8" s="42"/>
      <c r="GM8" s="42"/>
      <c r="GN8" s="42"/>
      <c r="GO8" s="42"/>
      <c r="GP8" s="42"/>
      <c r="GQ8" s="42"/>
      <c r="GR8" s="42"/>
      <c r="GS8" s="42"/>
      <c r="GT8" s="42"/>
      <c r="GU8" s="42"/>
      <c r="GV8" s="42"/>
      <c r="GW8" s="42"/>
      <c r="GX8" s="42"/>
      <c r="GY8" s="42"/>
      <c r="GZ8" s="42"/>
      <c r="HA8" s="42"/>
      <c r="HB8" s="42"/>
      <c r="HC8" s="42"/>
      <c r="HD8" s="42"/>
      <c r="HE8" s="42"/>
      <c r="HF8" s="42"/>
      <c r="HG8" s="42"/>
      <c r="HH8" s="42"/>
      <c r="HI8" s="42"/>
      <c r="HJ8" s="42"/>
      <c r="HK8" s="42"/>
      <c r="HL8" s="42"/>
      <c r="HM8" s="42"/>
      <c r="HN8" s="42"/>
      <c r="HO8" s="42"/>
      <c r="HP8" s="42"/>
      <c r="HQ8" s="42"/>
      <c r="HR8" s="42"/>
      <c r="HS8" s="42"/>
      <c r="HT8" s="42"/>
      <c r="HU8" s="42"/>
      <c r="HV8" s="42"/>
      <c r="HW8" s="42"/>
      <c r="HX8" s="42"/>
      <c r="HY8" s="42"/>
      <c r="HZ8" s="42"/>
      <c r="IA8" s="42"/>
      <c r="IB8" s="42"/>
      <c r="IC8" s="42"/>
      <c r="ID8" s="42"/>
      <c r="IE8" s="42"/>
      <c r="IF8" s="42"/>
      <c r="IG8" s="42"/>
      <c r="IH8" s="42"/>
      <c r="II8" s="42"/>
      <c r="IJ8" s="42"/>
      <c r="IK8" s="42"/>
      <c r="IL8" s="42"/>
      <c r="IM8" s="42"/>
      <c r="IN8" s="42"/>
      <c r="IO8" s="42"/>
      <c r="IP8" s="42"/>
      <c r="IQ8" s="42"/>
      <c r="IR8" s="42"/>
      <c r="IS8" s="42"/>
      <c r="IT8" s="42"/>
      <c r="IU8" s="42"/>
      <c r="IV8" s="42"/>
    </row>
    <row r="9" spans="1:256" s="41" customFormat="1" ht="28.5" customHeight="1" x14ac:dyDescent="0.2">
      <c r="A9" s="47" t="str">
        <f>G9</f>
        <v>"______"  ________________  2021г.</v>
      </c>
      <c r="B9" s="48"/>
      <c r="C9" s="43"/>
      <c r="D9" s="43"/>
      <c r="E9" s="39"/>
      <c r="F9" s="40"/>
      <c r="G9" s="46" t="s">
        <v>59</v>
      </c>
      <c r="H9" s="44"/>
      <c r="I9" s="44"/>
      <c r="K9" s="45"/>
      <c r="L9" s="45"/>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42"/>
      <c r="CF9" s="42"/>
      <c r="CG9" s="42"/>
      <c r="CH9" s="42"/>
      <c r="CI9" s="42"/>
      <c r="CJ9" s="42"/>
      <c r="CK9" s="42"/>
      <c r="CL9" s="42"/>
      <c r="CM9" s="42"/>
      <c r="CN9" s="42"/>
      <c r="CO9" s="42"/>
      <c r="CP9" s="42"/>
      <c r="CQ9" s="42"/>
      <c r="CR9" s="42"/>
      <c r="CS9" s="42"/>
      <c r="CT9" s="42"/>
      <c r="CU9" s="42"/>
      <c r="CV9" s="42"/>
      <c r="CW9" s="42"/>
      <c r="CX9" s="42"/>
      <c r="CY9" s="42"/>
      <c r="CZ9" s="42"/>
      <c r="DA9" s="42"/>
      <c r="DB9" s="42"/>
      <c r="DC9" s="42"/>
      <c r="DD9" s="42"/>
      <c r="DE9" s="42"/>
      <c r="DF9" s="42"/>
      <c r="DG9" s="42"/>
      <c r="DH9" s="42"/>
      <c r="DI9" s="42"/>
      <c r="DJ9" s="42"/>
      <c r="DK9" s="42"/>
      <c r="DL9" s="42"/>
      <c r="DM9" s="42"/>
      <c r="DN9" s="42"/>
      <c r="DO9" s="42"/>
      <c r="DP9" s="42"/>
      <c r="DQ9" s="42"/>
      <c r="DR9" s="42"/>
      <c r="DS9" s="42"/>
      <c r="DT9" s="42"/>
      <c r="DU9" s="42"/>
      <c r="DV9" s="42"/>
      <c r="DW9" s="42"/>
      <c r="DX9" s="42"/>
      <c r="DY9" s="42"/>
      <c r="DZ9" s="42"/>
      <c r="EA9" s="42"/>
      <c r="EB9" s="42"/>
      <c r="EC9" s="42"/>
      <c r="ED9" s="42"/>
      <c r="EE9" s="42"/>
      <c r="EF9" s="42"/>
      <c r="EG9" s="42"/>
      <c r="EH9" s="42"/>
      <c r="EI9" s="42"/>
      <c r="EJ9" s="42"/>
      <c r="EK9" s="42"/>
      <c r="EL9" s="42"/>
      <c r="EM9" s="42"/>
      <c r="EN9" s="42"/>
      <c r="EO9" s="42"/>
      <c r="EP9" s="42"/>
      <c r="EQ9" s="42"/>
      <c r="ER9" s="42"/>
      <c r="ES9" s="42"/>
      <c r="ET9" s="42"/>
      <c r="EU9" s="42"/>
      <c r="EV9" s="42"/>
      <c r="EW9" s="42"/>
      <c r="EX9" s="42"/>
      <c r="EY9" s="42"/>
      <c r="EZ9" s="42"/>
      <c r="FA9" s="42"/>
      <c r="FB9" s="42"/>
      <c r="FC9" s="42"/>
      <c r="FD9" s="42"/>
      <c r="FE9" s="42"/>
      <c r="FF9" s="42"/>
      <c r="FG9" s="42"/>
      <c r="FH9" s="42"/>
      <c r="FI9" s="42"/>
      <c r="FJ9" s="42"/>
      <c r="FK9" s="42"/>
      <c r="FL9" s="42"/>
      <c r="FM9" s="42"/>
      <c r="FN9" s="42"/>
      <c r="FO9" s="42"/>
      <c r="FP9" s="42"/>
      <c r="FQ9" s="42"/>
      <c r="FR9" s="42"/>
      <c r="FS9" s="42"/>
      <c r="FT9" s="42"/>
      <c r="FU9" s="42"/>
      <c r="FV9" s="42"/>
      <c r="FW9" s="42"/>
      <c r="FX9" s="42"/>
      <c r="FY9" s="42"/>
      <c r="FZ9" s="42"/>
      <c r="GA9" s="42"/>
      <c r="GB9" s="42"/>
      <c r="GC9" s="42"/>
      <c r="GD9" s="42"/>
      <c r="GE9" s="42"/>
      <c r="GF9" s="42"/>
      <c r="GG9" s="42"/>
      <c r="GH9" s="42"/>
      <c r="GI9" s="42"/>
      <c r="GJ9" s="42"/>
      <c r="GK9" s="42"/>
      <c r="GL9" s="42"/>
      <c r="GM9" s="42"/>
      <c r="GN9" s="42"/>
      <c r="GO9" s="42"/>
      <c r="GP9" s="42"/>
      <c r="GQ9" s="42"/>
      <c r="GR9" s="42"/>
      <c r="GS9" s="42"/>
      <c r="GT9" s="42"/>
      <c r="GU9" s="42"/>
      <c r="GV9" s="42"/>
      <c r="GW9" s="42"/>
      <c r="GX9" s="42"/>
      <c r="GY9" s="42"/>
      <c r="GZ9" s="42"/>
      <c r="HA9" s="42"/>
      <c r="HB9" s="42"/>
      <c r="HC9" s="42"/>
      <c r="HD9" s="42"/>
      <c r="HE9" s="42"/>
      <c r="HF9" s="42"/>
      <c r="HG9" s="42"/>
      <c r="HH9" s="42"/>
      <c r="HI9" s="42"/>
      <c r="HJ9" s="42"/>
      <c r="HK9" s="42"/>
      <c r="HL9" s="42"/>
      <c r="HM9" s="42"/>
      <c r="HN9" s="42"/>
      <c r="HO9" s="42"/>
      <c r="HP9" s="42"/>
      <c r="HQ9" s="42"/>
      <c r="HR9" s="42"/>
      <c r="HS9" s="42"/>
      <c r="HT9" s="42"/>
      <c r="HU9" s="42"/>
      <c r="HV9" s="42"/>
      <c r="HW9" s="42"/>
      <c r="HX9" s="42"/>
      <c r="HY9" s="42"/>
      <c r="HZ9" s="42"/>
      <c r="IA9" s="42"/>
      <c r="IB9" s="42"/>
      <c r="IC9" s="42"/>
      <c r="ID9" s="42"/>
      <c r="IE9" s="42"/>
      <c r="IF9" s="42"/>
      <c r="IG9" s="42"/>
      <c r="IH9" s="42"/>
      <c r="II9" s="42"/>
      <c r="IJ9" s="42"/>
      <c r="IK9" s="42"/>
      <c r="IL9" s="42"/>
      <c r="IM9" s="42"/>
      <c r="IN9" s="42"/>
      <c r="IO9" s="42"/>
      <c r="IP9" s="42"/>
      <c r="IQ9" s="42"/>
      <c r="IR9" s="42"/>
      <c r="IS9" s="42"/>
      <c r="IT9" s="42"/>
      <c r="IU9" s="42"/>
      <c r="IV9" s="42"/>
    </row>
    <row r="10" spans="1:256" s="41" customFormat="1" ht="15" customHeight="1" x14ac:dyDescent="0.2">
      <c r="A10" s="47"/>
      <c r="B10" s="48"/>
      <c r="C10" s="43"/>
      <c r="D10" s="43"/>
      <c r="E10" s="39"/>
      <c r="F10" s="40"/>
      <c r="G10" s="46"/>
      <c r="H10" s="44"/>
      <c r="I10" s="44"/>
      <c r="K10" s="45"/>
      <c r="L10" s="45"/>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c r="CF10" s="42"/>
      <c r="CG10" s="42"/>
      <c r="CH10" s="42"/>
      <c r="CI10" s="42"/>
      <c r="CJ10" s="42"/>
      <c r="CK10" s="42"/>
      <c r="CL10" s="42"/>
      <c r="CM10" s="42"/>
      <c r="CN10" s="42"/>
      <c r="CO10" s="42"/>
      <c r="CP10" s="42"/>
      <c r="CQ10" s="42"/>
      <c r="CR10" s="42"/>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2"/>
      <c r="DZ10" s="42"/>
      <c r="EA10" s="42"/>
      <c r="EB10" s="42"/>
      <c r="EC10" s="42"/>
      <c r="ED10" s="42"/>
      <c r="EE10" s="42"/>
      <c r="EF10" s="42"/>
      <c r="EG10" s="42"/>
      <c r="EH10" s="42"/>
      <c r="EI10" s="42"/>
      <c r="EJ10" s="42"/>
      <c r="EK10" s="42"/>
      <c r="EL10" s="42"/>
      <c r="EM10" s="42"/>
      <c r="EN10" s="42"/>
      <c r="EO10" s="42"/>
      <c r="EP10" s="42"/>
      <c r="EQ10" s="42"/>
      <c r="ER10" s="42"/>
      <c r="ES10" s="42"/>
      <c r="ET10" s="42"/>
      <c r="EU10" s="42"/>
      <c r="EV10" s="42"/>
      <c r="EW10" s="42"/>
      <c r="EX10" s="42"/>
      <c r="EY10" s="42"/>
      <c r="EZ10" s="42"/>
      <c r="FA10" s="42"/>
      <c r="FB10" s="42"/>
      <c r="FC10" s="42"/>
      <c r="FD10" s="42"/>
      <c r="FE10" s="42"/>
      <c r="FF10" s="42"/>
      <c r="FG10" s="42"/>
      <c r="FH10" s="42"/>
      <c r="FI10" s="42"/>
      <c r="FJ10" s="42"/>
      <c r="FK10" s="42"/>
      <c r="FL10" s="42"/>
      <c r="FM10" s="42"/>
      <c r="FN10" s="42"/>
      <c r="FO10" s="42"/>
      <c r="FP10" s="42"/>
      <c r="FQ10" s="42"/>
      <c r="FR10" s="42"/>
      <c r="FS10" s="42"/>
      <c r="FT10" s="42"/>
      <c r="FU10" s="42"/>
      <c r="FV10" s="42"/>
      <c r="FW10" s="42"/>
      <c r="FX10" s="42"/>
      <c r="FY10" s="42"/>
      <c r="FZ10" s="42"/>
      <c r="GA10" s="42"/>
      <c r="GB10" s="42"/>
      <c r="GC10" s="42"/>
      <c r="GD10" s="42"/>
      <c r="GE10" s="42"/>
      <c r="GF10" s="42"/>
      <c r="GG10" s="42"/>
      <c r="GH10" s="42"/>
      <c r="GI10" s="42"/>
      <c r="GJ10" s="42"/>
      <c r="GK10" s="42"/>
      <c r="GL10" s="42"/>
      <c r="GM10" s="42"/>
      <c r="GN10" s="42"/>
      <c r="GO10" s="42"/>
      <c r="GP10" s="42"/>
      <c r="GQ10" s="42"/>
      <c r="GR10" s="42"/>
      <c r="GS10" s="42"/>
      <c r="GT10" s="42"/>
      <c r="GU10" s="42"/>
      <c r="GV10" s="42"/>
      <c r="GW10" s="42"/>
      <c r="GX10" s="42"/>
      <c r="GY10" s="42"/>
      <c r="GZ10" s="42"/>
      <c r="HA10" s="42"/>
      <c r="HB10" s="42"/>
      <c r="HC10" s="42"/>
      <c r="HD10" s="42"/>
      <c r="HE10" s="42"/>
      <c r="HF10" s="42"/>
      <c r="HG10" s="42"/>
      <c r="HH10" s="42"/>
      <c r="HI10" s="42"/>
      <c r="HJ10" s="42"/>
      <c r="HK10" s="42"/>
      <c r="HL10" s="42"/>
      <c r="HM10" s="42"/>
      <c r="HN10" s="42"/>
      <c r="HO10" s="42"/>
      <c r="HP10" s="42"/>
      <c r="HQ10" s="42"/>
      <c r="HR10" s="42"/>
      <c r="HS10" s="42"/>
      <c r="HT10" s="42"/>
      <c r="HU10" s="42"/>
      <c r="HV10" s="42"/>
      <c r="HW10" s="42"/>
      <c r="HX10" s="42"/>
      <c r="HY10" s="42"/>
      <c r="HZ10" s="42"/>
      <c r="IA10" s="42"/>
      <c r="IB10" s="42"/>
      <c r="IC10" s="42"/>
      <c r="ID10" s="42"/>
      <c r="IE10" s="42"/>
      <c r="IF10" s="42"/>
      <c r="IG10" s="42"/>
      <c r="IH10" s="42"/>
      <c r="II10" s="42"/>
      <c r="IJ10" s="42"/>
      <c r="IK10" s="42"/>
      <c r="IL10" s="42"/>
      <c r="IM10" s="42"/>
      <c r="IN10" s="42"/>
      <c r="IO10" s="42"/>
      <c r="IP10" s="42"/>
      <c r="IQ10" s="42"/>
      <c r="IR10" s="42"/>
      <c r="IS10" s="42"/>
      <c r="IT10" s="42"/>
      <c r="IU10" s="42"/>
      <c r="IV10" s="42"/>
    </row>
    <row r="11" spans="1:256" s="41" customFormat="1" ht="15" customHeight="1" x14ac:dyDescent="0.2">
      <c r="A11" s="47"/>
      <c r="B11" s="48"/>
      <c r="C11" s="43"/>
      <c r="D11" s="43"/>
      <c r="E11" s="55" t="s">
        <v>63</v>
      </c>
      <c r="F11" s="40"/>
      <c r="G11" s="46"/>
      <c r="H11" s="44"/>
      <c r="I11" s="44"/>
      <c r="K11" s="45"/>
      <c r="L11" s="45"/>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c r="CA11" s="42"/>
      <c r="CB11" s="42"/>
      <c r="CC11" s="42"/>
      <c r="CD11" s="42"/>
      <c r="CE11" s="42"/>
      <c r="CF11" s="42"/>
      <c r="CG11" s="42"/>
      <c r="CH11" s="42"/>
      <c r="CI11" s="42"/>
      <c r="CJ11" s="42"/>
      <c r="CK11" s="42"/>
      <c r="CL11" s="42"/>
      <c r="CM11" s="42"/>
      <c r="CN11" s="42"/>
      <c r="CO11" s="42"/>
      <c r="CP11" s="42"/>
      <c r="CQ11" s="42"/>
      <c r="CR11" s="42"/>
      <c r="CS11" s="42"/>
      <c r="CT11" s="42"/>
      <c r="CU11" s="42"/>
      <c r="CV11" s="42"/>
      <c r="CW11" s="42"/>
      <c r="CX11" s="42"/>
      <c r="CY11" s="42"/>
      <c r="CZ11" s="42"/>
      <c r="DA11" s="42"/>
      <c r="DB11" s="42"/>
      <c r="DC11" s="42"/>
      <c r="DD11" s="42"/>
      <c r="DE11" s="42"/>
      <c r="DF11" s="42"/>
      <c r="DG11" s="42"/>
      <c r="DH11" s="42"/>
      <c r="DI11" s="42"/>
      <c r="DJ11" s="42"/>
      <c r="DK11" s="42"/>
      <c r="DL11" s="42"/>
      <c r="DM11" s="42"/>
      <c r="DN11" s="42"/>
      <c r="DO11" s="42"/>
      <c r="DP11" s="42"/>
      <c r="DQ11" s="42"/>
      <c r="DR11" s="42"/>
      <c r="DS11" s="42"/>
      <c r="DT11" s="42"/>
      <c r="DU11" s="42"/>
      <c r="DV11" s="42"/>
      <c r="DW11" s="42"/>
      <c r="DX11" s="42"/>
      <c r="DY11" s="42"/>
      <c r="DZ11" s="42"/>
      <c r="EA11" s="42"/>
      <c r="EB11" s="42"/>
      <c r="EC11" s="42"/>
      <c r="ED11" s="42"/>
      <c r="EE11" s="42"/>
      <c r="EF11" s="42"/>
      <c r="EG11" s="42"/>
      <c r="EH11" s="42"/>
      <c r="EI11" s="42"/>
      <c r="EJ11" s="42"/>
      <c r="EK11" s="42"/>
      <c r="EL11" s="42"/>
      <c r="EM11" s="42"/>
      <c r="EN11" s="42"/>
      <c r="EO11" s="42"/>
      <c r="EP11" s="42"/>
      <c r="EQ11" s="42"/>
      <c r="ER11" s="42"/>
      <c r="ES11" s="42"/>
      <c r="ET11" s="42"/>
      <c r="EU11" s="42"/>
      <c r="EV11" s="42"/>
      <c r="EW11" s="42"/>
      <c r="EX11" s="42"/>
      <c r="EY11" s="42"/>
      <c r="EZ11" s="42"/>
      <c r="FA11" s="42"/>
      <c r="FB11" s="42"/>
      <c r="FC11" s="42"/>
      <c r="FD11" s="42"/>
      <c r="FE11" s="42"/>
      <c r="FF11" s="42"/>
      <c r="FG11" s="42"/>
      <c r="FH11" s="42"/>
      <c r="FI11" s="42"/>
      <c r="FJ11" s="42"/>
      <c r="FK11" s="42"/>
      <c r="FL11" s="42"/>
      <c r="FM11" s="42"/>
      <c r="FN11" s="42"/>
      <c r="FO11" s="42"/>
      <c r="FP11" s="42"/>
      <c r="FQ11" s="42"/>
      <c r="FR11" s="42"/>
      <c r="FS11" s="42"/>
      <c r="FT11" s="42"/>
      <c r="FU11" s="42"/>
      <c r="FV11" s="42"/>
      <c r="FW11" s="42"/>
      <c r="FX11" s="42"/>
      <c r="FY11" s="42"/>
      <c r="FZ11" s="42"/>
      <c r="GA11" s="42"/>
      <c r="GB11" s="42"/>
      <c r="GC11" s="42"/>
      <c r="GD11" s="42"/>
      <c r="GE11" s="42"/>
      <c r="GF11" s="42"/>
      <c r="GG11" s="42"/>
      <c r="GH11" s="42"/>
      <c r="GI11" s="42"/>
      <c r="GJ11" s="42"/>
      <c r="GK11" s="42"/>
      <c r="GL11" s="42"/>
      <c r="GM11" s="42"/>
      <c r="GN11" s="42"/>
      <c r="GO11" s="42"/>
      <c r="GP11" s="42"/>
      <c r="GQ11" s="42"/>
      <c r="GR11" s="42"/>
      <c r="GS11" s="42"/>
      <c r="GT11" s="42"/>
      <c r="GU11" s="42"/>
      <c r="GV11" s="42"/>
      <c r="GW11" s="42"/>
      <c r="GX11" s="42"/>
      <c r="GY11" s="42"/>
      <c r="GZ11" s="42"/>
      <c r="HA11" s="42"/>
      <c r="HB11" s="42"/>
      <c r="HC11" s="42"/>
      <c r="HD11" s="42"/>
      <c r="HE11" s="42"/>
      <c r="HF11" s="42"/>
      <c r="HG11" s="42"/>
      <c r="HH11" s="42"/>
      <c r="HI11" s="42"/>
      <c r="HJ11" s="42"/>
      <c r="HK11" s="42"/>
      <c r="HL11" s="42"/>
      <c r="HM11" s="42"/>
      <c r="HN11" s="42"/>
      <c r="HO11" s="42"/>
      <c r="HP11" s="42"/>
      <c r="HQ11" s="42"/>
      <c r="HR11" s="42"/>
      <c r="HS11" s="42"/>
      <c r="HT11" s="42"/>
      <c r="HU11" s="42"/>
      <c r="HV11" s="42"/>
      <c r="HW11" s="42"/>
      <c r="HX11" s="42"/>
      <c r="HY11" s="42"/>
      <c r="HZ11" s="42"/>
      <c r="IA11" s="42"/>
      <c r="IB11" s="42"/>
      <c r="IC11" s="42"/>
      <c r="ID11" s="42"/>
      <c r="IE11" s="42"/>
      <c r="IF11" s="42"/>
      <c r="IG11" s="42"/>
      <c r="IH11" s="42"/>
      <c r="II11" s="42"/>
      <c r="IJ11" s="42"/>
      <c r="IK11" s="42"/>
      <c r="IL11" s="42"/>
      <c r="IM11" s="42"/>
      <c r="IN11" s="42"/>
      <c r="IO11" s="42"/>
      <c r="IP11" s="42"/>
      <c r="IQ11" s="42"/>
      <c r="IR11" s="42"/>
      <c r="IS11" s="42"/>
      <c r="IT11" s="42"/>
      <c r="IU11" s="42"/>
      <c r="IV11" s="42"/>
    </row>
    <row r="12" spans="1:256" ht="15" x14ac:dyDescent="0.25">
      <c r="A12" s="92" t="s">
        <v>3</v>
      </c>
      <c r="B12" s="93"/>
      <c r="C12" s="93"/>
      <c r="D12" s="93"/>
      <c r="E12" s="93"/>
      <c r="F12" s="93"/>
      <c r="G12" s="93"/>
      <c r="H12" s="93"/>
      <c r="I12" s="4"/>
    </row>
    <row r="13" spans="1:256" ht="15" x14ac:dyDescent="0.25">
      <c r="E13" s="6"/>
    </row>
    <row r="14" spans="1:256" ht="42.6" customHeight="1" x14ac:dyDescent="0.2">
      <c r="A14" s="94" t="s">
        <v>4</v>
      </c>
      <c r="B14" s="94"/>
      <c r="C14" s="94"/>
      <c r="D14" s="94"/>
      <c r="E14" s="94"/>
      <c r="F14" s="94"/>
      <c r="G14" s="94"/>
      <c r="H14" s="94"/>
      <c r="I14" s="94"/>
    </row>
    <row r="15" spans="1:256" ht="14.25" customHeight="1" x14ac:dyDescent="0.2">
      <c r="A15" s="7"/>
      <c r="D15" s="8"/>
      <c r="E15" s="9" t="s">
        <v>5</v>
      </c>
    </row>
    <row r="16" spans="1:256" ht="105" customHeight="1" x14ac:dyDescent="0.2">
      <c r="A16" s="10" t="s">
        <v>6</v>
      </c>
      <c r="B16" s="95" t="s">
        <v>7</v>
      </c>
      <c r="C16" s="96"/>
      <c r="D16" s="95" t="s">
        <v>8</v>
      </c>
      <c r="E16" s="97"/>
      <c r="F16" s="97"/>
      <c r="G16" s="96"/>
      <c r="H16" s="11" t="s">
        <v>9</v>
      </c>
      <c r="I16" s="10" t="s">
        <v>10</v>
      </c>
    </row>
    <row r="17" spans="1:10" x14ac:dyDescent="0.2">
      <c r="A17" s="12" t="s">
        <v>11</v>
      </c>
      <c r="B17" s="85">
        <v>2</v>
      </c>
      <c r="C17" s="86"/>
      <c r="D17" s="85">
        <v>3</v>
      </c>
      <c r="E17" s="87"/>
      <c r="F17" s="87"/>
      <c r="G17" s="86"/>
      <c r="H17" s="13">
        <v>4</v>
      </c>
      <c r="I17" s="13">
        <v>5</v>
      </c>
    </row>
    <row r="18" spans="1:10" ht="127.5" x14ac:dyDescent="0.2">
      <c r="A18" s="14" t="s">
        <v>11</v>
      </c>
      <c r="B18" s="80" t="s">
        <v>12</v>
      </c>
      <c r="C18" s="81"/>
      <c r="D18" s="88" t="s">
        <v>13</v>
      </c>
      <c r="E18" s="89"/>
      <c r="F18" s="89"/>
      <c r="G18" s="90"/>
      <c r="H18" s="15" t="s">
        <v>14</v>
      </c>
      <c r="I18" s="16">
        <f>(7763+42*200)*1*0.6*4.59*1.05*1.2*0.775</f>
        <v>43466.848803000001</v>
      </c>
      <c r="J18" s="17"/>
    </row>
    <row r="19" spans="1:10" ht="13.9" customHeight="1" x14ac:dyDescent="0.2">
      <c r="A19" s="18" t="s">
        <v>15</v>
      </c>
      <c r="B19" s="74" t="s">
        <v>16</v>
      </c>
      <c r="C19" s="75"/>
      <c r="D19" s="74"/>
      <c r="E19" s="76"/>
      <c r="F19" s="76"/>
      <c r="G19" s="75"/>
      <c r="H19" s="19"/>
      <c r="I19" s="20"/>
    </row>
    <row r="20" spans="1:10" ht="30" customHeight="1" x14ac:dyDescent="0.2">
      <c r="A20" s="21" t="s">
        <v>15</v>
      </c>
      <c r="B20" s="77" t="s">
        <v>17</v>
      </c>
      <c r="C20" s="78"/>
      <c r="D20" s="77" t="s">
        <v>18</v>
      </c>
      <c r="E20" s="79"/>
      <c r="F20" s="79"/>
      <c r="G20" s="78"/>
      <c r="H20" s="22"/>
      <c r="I20" s="23"/>
    </row>
    <row r="21" spans="1:10" ht="52.9" customHeight="1" x14ac:dyDescent="0.2">
      <c r="A21" s="21" t="s">
        <v>15</v>
      </c>
      <c r="B21" s="77"/>
      <c r="C21" s="78"/>
      <c r="D21" s="77" t="s">
        <v>19</v>
      </c>
      <c r="E21" s="79"/>
      <c r="F21" s="79"/>
      <c r="G21" s="78"/>
      <c r="H21" s="22"/>
      <c r="I21" s="23"/>
    </row>
    <row r="22" spans="1:10" ht="33" customHeight="1" x14ac:dyDescent="0.2">
      <c r="A22" s="21" t="s">
        <v>15</v>
      </c>
      <c r="B22" s="77"/>
      <c r="C22" s="78"/>
      <c r="D22" s="77" t="s">
        <v>20</v>
      </c>
      <c r="E22" s="79"/>
      <c r="F22" s="79"/>
      <c r="G22" s="78"/>
      <c r="H22" s="22"/>
      <c r="I22" s="23"/>
    </row>
    <row r="23" spans="1:10" ht="38.450000000000003" customHeight="1" x14ac:dyDescent="0.2">
      <c r="A23" s="21" t="s">
        <v>15</v>
      </c>
      <c r="B23" s="77"/>
      <c r="C23" s="78"/>
      <c r="D23" s="77" t="s">
        <v>21</v>
      </c>
      <c r="E23" s="79"/>
      <c r="F23" s="79"/>
      <c r="G23" s="78"/>
      <c r="H23" s="22"/>
      <c r="I23" s="23"/>
    </row>
    <row r="24" spans="1:10" ht="66" customHeight="1" x14ac:dyDescent="0.2">
      <c r="A24" s="24" t="s">
        <v>15</v>
      </c>
      <c r="B24" s="68" t="s">
        <v>22</v>
      </c>
      <c r="C24" s="69"/>
      <c r="D24" s="68"/>
      <c r="E24" s="70"/>
      <c r="F24" s="70"/>
      <c r="G24" s="69"/>
      <c r="H24" s="25" t="s">
        <v>23</v>
      </c>
      <c r="I24" s="26"/>
    </row>
    <row r="25" spans="1:10" ht="129" customHeight="1" x14ac:dyDescent="0.2">
      <c r="A25" s="14" t="s">
        <v>24</v>
      </c>
      <c r="B25" s="80" t="s">
        <v>25</v>
      </c>
      <c r="C25" s="81"/>
      <c r="D25" s="82" t="s">
        <v>26</v>
      </c>
      <c r="E25" s="83"/>
      <c r="F25" s="83"/>
      <c r="G25" s="84"/>
      <c r="H25" s="15" t="s">
        <v>27</v>
      </c>
      <c r="I25" s="16">
        <f>(0+ 800 * 1) * 1* 0.5 * 4.59</f>
        <v>1836</v>
      </c>
    </row>
    <row r="26" spans="1:10" ht="13.9" customHeight="1" x14ac:dyDescent="0.2">
      <c r="A26" s="18" t="s">
        <v>15</v>
      </c>
      <c r="B26" s="74" t="s">
        <v>16</v>
      </c>
      <c r="C26" s="75"/>
      <c r="D26" s="74"/>
      <c r="E26" s="76"/>
      <c r="F26" s="76"/>
      <c r="G26" s="75"/>
      <c r="H26" s="19"/>
      <c r="I26" s="20"/>
    </row>
    <row r="27" spans="1:10" ht="32.450000000000003" customHeight="1" x14ac:dyDescent="0.2">
      <c r="A27" s="21" t="s">
        <v>15</v>
      </c>
      <c r="B27" s="77" t="s">
        <v>28</v>
      </c>
      <c r="C27" s="78"/>
      <c r="D27" s="77" t="s">
        <v>29</v>
      </c>
      <c r="E27" s="79"/>
      <c r="F27" s="79"/>
      <c r="G27" s="78"/>
      <c r="H27" s="22"/>
      <c r="I27" s="23"/>
    </row>
    <row r="28" spans="1:10" ht="46.9" customHeight="1" x14ac:dyDescent="0.2">
      <c r="A28" s="21" t="s">
        <v>15</v>
      </c>
      <c r="B28" s="77"/>
      <c r="C28" s="78"/>
      <c r="D28" s="77" t="s">
        <v>19</v>
      </c>
      <c r="E28" s="79"/>
      <c r="F28" s="79"/>
      <c r="G28" s="78"/>
      <c r="H28" s="22"/>
      <c r="I28" s="23"/>
    </row>
    <row r="29" spans="1:10" ht="39.75" customHeight="1" x14ac:dyDescent="0.2">
      <c r="A29" s="24" t="s">
        <v>15</v>
      </c>
      <c r="B29" s="68" t="s">
        <v>22</v>
      </c>
      <c r="C29" s="69"/>
      <c r="D29" s="68"/>
      <c r="E29" s="70"/>
      <c r="F29" s="70"/>
      <c r="G29" s="69"/>
      <c r="H29" s="25" t="s">
        <v>30</v>
      </c>
      <c r="I29" s="26"/>
    </row>
    <row r="30" spans="1:10" ht="18" customHeight="1" x14ac:dyDescent="0.2">
      <c r="A30" s="27" t="s">
        <v>31</v>
      </c>
      <c r="B30" s="71" t="s">
        <v>32</v>
      </c>
      <c r="C30" s="72"/>
      <c r="D30" s="71"/>
      <c r="E30" s="73"/>
      <c r="F30" s="73"/>
      <c r="G30" s="72"/>
      <c r="H30" s="28"/>
      <c r="I30" s="29">
        <f>ROUND(SUM(I18:I29),2)</f>
        <v>45302.85</v>
      </c>
      <c r="J30" s="30"/>
    </row>
    <row r="31" spans="1:10" ht="35.25" customHeight="1" x14ac:dyDescent="0.2">
      <c r="A31" s="31" t="s">
        <v>33</v>
      </c>
      <c r="B31" s="56" t="s">
        <v>34</v>
      </c>
      <c r="C31" s="57"/>
      <c r="D31" s="56"/>
      <c r="E31" s="58"/>
      <c r="F31" s="58"/>
      <c r="G31" s="57"/>
      <c r="H31" s="32" t="s">
        <v>35</v>
      </c>
      <c r="I31" s="33">
        <f>I30*0.1</f>
        <v>4530.2849999999999</v>
      </c>
    </row>
    <row r="32" spans="1:10" ht="52.5" customHeight="1" x14ac:dyDescent="0.2">
      <c r="A32" s="31" t="s">
        <v>36</v>
      </c>
      <c r="B32" s="63" t="s">
        <v>37</v>
      </c>
      <c r="C32" s="64"/>
      <c r="D32" s="65"/>
      <c r="E32" s="66"/>
      <c r="F32" s="66"/>
      <c r="G32" s="67"/>
      <c r="H32" s="32"/>
      <c r="I32" s="34">
        <v>10200</v>
      </c>
    </row>
    <row r="33" spans="1:256" ht="48.6" customHeight="1" x14ac:dyDescent="0.2">
      <c r="A33" s="31" t="s">
        <v>38</v>
      </c>
      <c r="B33" s="56" t="s">
        <v>39</v>
      </c>
      <c r="C33" s="57"/>
      <c r="D33" s="65"/>
      <c r="E33" s="66"/>
      <c r="F33" s="66"/>
      <c r="G33" s="67"/>
      <c r="H33" s="32"/>
      <c r="I33" s="33">
        <v>52924</v>
      </c>
    </row>
    <row r="34" spans="1:256" ht="13.9" customHeight="1" x14ac:dyDescent="0.2">
      <c r="A34" s="31" t="s">
        <v>40</v>
      </c>
      <c r="B34" s="56" t="s">
        <v>41</v>
      </c>
      <c r="C34" s="57"/>
      <c r="D34" s="56"/>
      <c r="E34" s="58"/>
      <c r="F34" s="58"/>
      <c r="G34" s="57"/>
      <c r="H34" s="35" t="s">
        <v>42</v>
      </c>
      <c r="I34" s="33">
        <f>ROUND(SUM(I30:I33),2)</f>
        <v>112957.14</v>
      </c>
    </row>
    <row r="35" spans="1:256" ht="13.9" customHeight="1" x14ac:dyDescent="0.2">
      <c r="A35" s="31" t="s">
        <v>43</v>
      </c>
      <c r="B35" s="56" t="s">
        <v>44</v>
      </c>
      <c r="C35" s="57"/>
      <c r="D35" s="56"/>
      <c r="E35" s="58"/>
      <c r="F35" s="58"/>
      <c r="G35" s="57"/>
      <c r="H35" s="35" t="s">
        <v>45</v>
      </c>
      <c r="I35" s="33">
        <f>I34*0.2</f>
        <v>22591.428</v>
      </c>
    </row>
    <row r="36" spans="1:256" ht="13.9" customHeight="1" x14ac:dyDescent="0.2">
      <c r="A36" s="31" t="s">
        <v>46</v>
      </c>
      <c r="B36" s="59" t="s">
        <v>47</v>
      </c>
      <c r="C36" s="60"/>
      <c r="D36" s="59"/>
      <c r="E36" s="61"/>
      <c r="F36" s="61"/>
      <c r="G36" s="60"/>
      <c r="H36" s="36" t="s">
        <v>48</v>
      </c>
      <c r="I36" s="37">
        <f>ROUND(I34+I35,2)</f>
        <v>135548.57</v>
      </c>
    </row>
    <row r="37" spans="1:256" x14ac:dyDescent="0.2">
      <c r="A37" s="38"/>
      <c r="B37" s="38"/>
      <c r="C37" s="38"/>
      <c r="D37" s="38"/>
      <c r="E37" s="38"/>
      <c r="F37" s="38"/>
      <c r="G37" s="38"/>
      <c r="H37" s="38"/>
      <c r="I37" s="38"/>
    </row>
    <row r="38" spans="1:256" s="49" customFormat="1" ht="15" x14ac:dyDescent="0.2">
      <c r="A38" s="45" t="s">
        <v>49</v>
      </c>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c r="DM38" s="45"/>
      <c r="DN38" s="45"/>
      <c r="DO38" s="45"/>
      <c r="DP38" s="45"/>
      <c r="DQ38" s="45"/>
      <c r="DR38" s="45"/>
      <c r="DS38" s="45"/>
      <c r="DT38" s="45"/>
      <c r="DU38" s="45"/>
      <c r="DV38" s="45"/>
      <c r="DW38" s="45"/>
      <c r="DX38" s="45"/>
      <c r="DY38" s="45"/>
      <c r="DZ38" s="45"/>
      <c r="EA38" s="45"/>
      <c r="EB38" s="45"/>
      <c r="EC38" s="45"/>
      <c r="ED38" s="45"/>
      <c r="EE38" s="45"/>
      <c r="EF38" s="45"/>
      <c r="EG38" s="45"/>
      <c r="EH38" s="45"/>
      <c r="EI38" s="45"/>
      <c r="EJ38" s="45"/>
      <c r="EK38" s="45"/>
      <c r="EL38" s="45"/>
      <c r="EM38" s="45"/>
      <c r="EN38" s="45"/>
      <c r="EO38" s="45"/>
      <c r="EP38" s="45"/>
      <c r="EQ38" s="45"/>
      <c r="ER38" s="45"/>
      <c r="ES38" s="45"/>
      <c r="ET38" s="45"/>
      <c r="EU38" s="45"/>
      <c r="EV38" s="45"/>
      <c r="EW38" s="45"/>
      <c r="EX38" s="45"/>
      <c r="EY38" s="45"/>
      <c r="EZ38" s="45"/>
      <c r="FA38" s="45"/>
      <c r="FB38" s="45"/>
      <c r="FC38" s="45"/>
      <c r="FD38" s="45"/>
      <c r="FE38" s="45"/>
      <c r="FF38" s="45"/>
      <c r="FG38" s="45"/>
      <c r="FH38" s="45"/>
      <c r="FI38" s="45"/>
      <c r="FJ38" s="45"/>
      <c r="FK38" s="45"/>
      <c r="FL38" s="45"/>
      <c r="FM38" s="45"/>
      <c r="FN38" s="45"/>
      <c r="FO38" s="45"/>
      <c r="FP38" s="45"/>
      <c r="FQ38" s="45"/>
      <c r="FR38" s="45"/>
      <c r="FS38" s="45"/>
      <c r="FT38" s="45"/>
      <c r="FU38" s="45"/>
      <c r="FV38" s="45"/>
      <c r="FW38" s="45"/>
      <c r="FX38" s="45"/>
      <c r="FY38" s="45"/>
      <c r="FZ38" s="45"/>
      <c r="GA38" s="45"/>
      <c r="GB38" s="45"/>
      <c r="GC38" s="45"/>
      <c r="GD38" s="45"/>
      <c r="GE38" s="45"/>
      <c r="GF38" s="45"/>
      <c r="GG38" s="45"/>
      <c r="GH38" s="45"/>
      <c r="GI38" s="45"/>
      <c r="GJ38" s="45"/>
      <c r="GK38" s="45"/>
      <c r="GL38" s="45"/>
      <c r="GM38" s="45"/>
      <c r="GN38" s="45"/>
      <c r="GO38" s="45"/>
      <c r="GP38" s="45"/>
      <c r="GQ38" s="45"/>
      <c r="GR38" s="45"/>
      <c r="GS38" s="45"/>
      <c r="GT38" s="45"/>
      <c r="GU38" s="45"/>
      <c r="GV38" s="45"/>
      <c r="GW38" s="45"/>
      <c r="GX38" s="45"/>
      <c r="GY38" s="45"/>
      <c r="GZ38" s="45"/>
      <c r="HA38" s="45"/>
      <c r="HB38" s="45"/>
      <c r="HC38" s="45"/>
      <c r="HD38" s="45"/>
      <c r="HE38" s="45"/>
      <c r="HF38" s="45"/>
      <c r="HG38" s="45"/>
      <c r="HH38" s="45"/>
      <c r="HI38" s="45"/>
      <c r="HJ38" s="45"/>
      <c r="HK38" s="45"/>
      <c r="HL38" s="45"/>
      <c r="HM38" s="45"/>
      <c r="HN38" s="45"/>
      <c r="HO38" s="45"/>
      <c r="HP38" s="45"/>
      <c r="HQ38" s="45"/>
      <c r="HR38" s="45"/>
      <c r="HS38" s="45"/>
      <c r="HT38" s="45"/>
      <c r="HU38" s="45"/>
      <c r="HV38" s="45"/>
      <c r="HW38" s="45"/>
      <c r="HX38" s="45"/>
      <c r="HY38" s="45"/>
      <c r="HZ38" s="45"/>
      <c r="IA38" s="45"/>
      <c r="IB38" s="45"/>
      <c r="IC38" s="45"/>
      <c r="ID38" s="45"/>
      <c r="IE38" s="45"/>
      <c r="IF38" s="45"/>
      <c r="IG38" s="45"/>
      <c r="IH38" s="45"/>
      <c r="II38" s="45"/>
      <c r="IJ38" s="45"/>
      <c r="IK38" s="45"/>
      <c r="IL38" s="45"/>
      <c r="IM38" s="45"/>
      <c r="IN38" s="45"/>
      <c r="IO38" s="45"/>
      <c r="IP38" s="45"/>
      <c r="IQ38" s="45"/>
      <c r="IR38" s="45"/>
      <c r="IS38" s="45"/>
      <c r="IT38" s="45"/>
      <c r="IU38" s="45"/>
      <c r="IV38" s="45"/>
    </row>
    <row r="39" spans="1:256" s="50" customFormat="1" ht="15" x14ac:dyDescent="0.2">
      <c r="A39" s="45" t="s">
        <v>60</v>
      </c>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c r="DM39" s="45"/>
      <c r="DN39" s="45"/>
      <c r="DO39" s="45"/>
      <c r="DP39" s="45"/>
      <c r="DQ39" s="45"/>
      <c r="DR39" s="45"/>
      <c r="DS39" s="45"/>
      <c r="DT39" s="45"/>
      <c r="DU39" s="45"/>
      <c r="DV39" s="45"/>
      <c r="DW39" s="45"/>
      <c r="DX39" s="45"/>
      <c r="DY39" s="45"/>
      <c r="DZ39" s="45"/>
      <c r="EA39" s="45"/>
      <c r="EB39" s="45"/>
      <c r="EC39" s="45"/>
      <c r="ED39" s="45"/>
      <c r="EE39" s="45"/>
      <c r="EF39" s="45"/>
      <c r="EG39" s="45"/>
      <c r="EH39" s="45"/>
      <c r="EI39" s="45"/>
      <c r="EJ39" s="45"/>
      <c r="EK39" s="45"/>
      <c r="EL39" s="45"/>
      <c r="EM39" s="45"/>
      <c r="EN39" s="45"/>
      <c r="EO39" s="45"/>
      <c r="EP39" s="45"/>
      <c r="EQ39" s="45"/>
      <c r="ER39" s="45"/>
      <c r="ES39" s="45"/>
      <c r="ET39" s="45"/>
      <c r="EU39" s="45"/>
      <c r="EV39" s="45"/>
      <c r="EW39" s="45"/>
      <c r="EX39" s="45"/>
      <c r="EY39" s="45"/>
      <c r="EZ39" s="45"/>
      <c r="FA39" s="45"/>
      <c r="FB39" s="45"/>
      <c r="FC39" s="45"/>
      <c r="FD39" s="45"/>
      <c r="FE39" s="45"/>
      <c r="FF39" s="45"/>
      <c r="FG39" s="45"/>
      <c r="FH39" s="45"/>
      <c r="FI39" s="45"/>
      <c r="FJ39" s="45"/>
      <c r="FK39" s="45"/>
      <c r="FL39" s="45"/>
      <c r="FM39" s="45"/>
      <c r="FN39" s="45"/>
      <c r="FO39" s="45"/>
      <c r="FP39" s="45"/>
      <c r="FQ39" s="45"/>
      <c r="FR39" s="45"/>
      <c r="FS39" s="45"/>
      <c r="FT39" s="45"/>
      <c r="FU39" s="45"/>
      <c r="FV39" s="45"/>
      <c r="FW39" s="45"/>
      <c r="FX39" s="45"/>
      <c r="FY39" s="45"/>
      <c r="FZ39" s="45"/>
      <c r="GA39" s="45"/>
      <c r="GB39" s="45"/>
      <c r="GC39" s="45"/>
      <c r="GD39" s="45"/>
      <c r="GE39" s="45"/>
      <c r="GF39" s="45"/>
      <c r="GG39" s="45"/>
      <c r="GH39" s="45"/>
      <c r="GI39" s="45"/>
      <c r="GJ39" s="45"/>
      <c r="GK39" s="45"/>
      <c r="GL39" s="45"/>
      <c r="GM39" s="45"/>
      <c r="GN39" s="45"/>
      <c r="GO39" s="45"/>
      <c r="GP39" s="45"/>
      <c r="GQ39" s="45"/>
      <c r="GR39" s="45"/>
      <c r="GS39" s="45"/>
      <c r="GT39" s="45"/>
      <c r="GU39" s="45"/>
      <c r="GV39" s="45"/>
      <c r="GW39" s="45"/>
      <c r="GX39" s="45"/>
      <c r="GY39" s="45"/>
      <c r="GZ39" s="45"/>
      <c r="HA39" s="45"/>
      <c r="HB39" s="45"/>
      <c r="HC39" s="45"/>
      <c r="HD39" s="45"/>
      <c r="HE39" s="45"/>
      <c r="HF39" s="45"/>
      <c r="HG39" s="45"/>
      <c r="HH39" s="45"/>
      <c r="HI39" s="45"/>
      <c r="HJ39" s="45"/>
      <c r="HK39" s="45"/>
      <c r="HL39" s="45"/>
      <c r="HM39" s="45"/>
      <c r="HN39" s="45"/>
      <c r="HO39" s="45"/>
      <c r="HP39" s="45"/>
      <c r="HQ39" s="45"/>
      <c r="HR39" s="45"/>
      <c r="HS39" s="45"/>
      <c r="HT39" s="45"/>
      <c r="HU39" s="45"/>
      <c r="HV39" s="45"/>
      <c r="HW39" s="45"/>
      <c r="HX39" s="45"/>
      <c r="HY39" s="45"/>
      <c r="HZ39" s="45"/>
      <c r="IA39" s="45"/>
      <c r="IB39" s="45"/>
      <c r="IC39" s="45"/>
      <c r="ID39" s="45"/>
      <c r="IE39" s="45"/>
      <c r="IF39" s="45"/>
      <c r="IG39" s="45"/>
      <c r="IH39" s="45"/>
      <c r="II39" s="45"/>
      <c r="IJ39" s="45"/>
      <c r="IK39" s="45"/>
      <c r="IL39" s="45"/>
      <c r="IM39" s="45"/>
      <c r="IN39" s="45"/>
      <c r="IO39" s="45"/>
      <c r="IP39" s="45"/>
      <c r="IQ39" s="45"/>
      <c r="IR39" s="45"/>
      <c r="IS39" s="45"/>
      <c r="IT39" s="45"/>
      <c r="IU39" s="45"/>
      <c r="IV39" s="45"/>
    </row>
    <row r="40" spans="1:256" s="51" customFormat="1" ht="15" x14ac:dyDescent="0.2">
      <c r="A40" s="45" t="s">
        <v>61</v>
      </c>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c r="DM40" s="45"/>
      <c r="DN40" s="45"/>
      <c r="DO40" s="45"/>
      <c r="DP40" s="45"/>
      <c r="DQ40" s="45"/>
      <c r="DR40" s="45"/>
      <c r="DS40" s="45"/>
      <c r="DT40" s="45"/>
      <c r="DU40" s="45"/>
      <c r="DV40" s="45"/>
      <c r="DW40" s="45"/>
      <c r="DX40" s="45"/>
      <c r="DY40" s="45"/>
      <c r="DZ40" s="45"/>
      <c r="EA40" s="45"/>
      <c r="EB40" s="45"/>
      <c r="EC40" s="45"/>
      <c r="ED40" s="45"/>
      <c r="EE40" s="45"/>
      <c r="EF40" s="45"/>
      <c r="EG40" s="45"/>
      <c r="EH40" s="45"/>
      <c r="EI40" s="45"/>
      <c r="EJ40" s="45"/>
      <c r="EK40" s="45"/>
      <c r="EL40" s="45"/>
      <c r="EM40" s="45"/>
      <c r="EN40" s="45"/>
      <c r="EO40" s="45"/>
      <c r="EP40" s="45"/>
      <c r="EQ40" s="45"/>
      <c r="ER40" s="45"/>
      <c r="ES40" s="45"/>
      <c r="ET40" s="45"/>
      <c r="EU40" s="45"/>
      <c r="EV40" s="45"/>
      <c r="EW40" s="45"/>
      <c r="EX40" s="45"/>
      <c r="EY40" s="45"/>
      <c r="EZ40" s="45"/>
      <c r="FA40" s="45"/>
      <c r="FB40" s="45"/>
      <c r="FC40" s="45"/>
      <c r="FD40" s="45"/>
      <c r="FE40" s="45"/>
      <c r="FF40" s="45"/>
      <c r="FG40" s="45"/>
      <c r="FH40" s="45"/>
      <c r="FI40" s="45"/>
      <c r="FJ40" s="45"/>
      <c r="FK40" s="45"/>
      <c r="FL40" s="45"/>
      <c r="FM40" s="45"/>
      <c r="FN40" s="45"/>
      <c r="FO40" s="45"/>
      <c r="FP40" s="45"/>
      <c r="FQ40" s="45"/>
      <c r="FR40" s="45"/>
      <c r="FS40" s="45"/>
      <c r="FT40" s="45"/>
      <c r="FU40" s="45"/>
      <c r="FV40" s="45"/>
      <c r="FW40" s="45"/>
      <c r="FX40" s="45"/>
      <c r="FY40" s="45"/>
      <c r="FZ40" s="45"/>
      <c r="GA40" s="45"/>
      <c r="GB40" s="45"/>
      <c r="GC40" s="45"/>
      <c r="GD40" s="45"/>
      <c r="GE40" s="45"/>
      <c r="GF40" s="45"/>
      <c r="GG40" s="45"/>
      <c r="GH40" s="45"/>
      <c r="GI40" s="45"/>
      <c r="GJ40" s="45"/>
      <c r="GK40" s="45"/>
      <c r="GL40" s="45"/>
      <c r="GM40" s="45"/>
      <c r="GN40" s="45"/>
      <c r="GO40" s="45"/>
      <c r="GP40" s="45"/>
      <c r="GQ40" s="45"/>
      <c r="GR40" s="45"/>
      <c r="GS40" s="45"/>
      <c r="GT40" s="45"/>
      <c r="GU40" s="45"/>
      <c r="GV40" s="45"/>
      <c r="GW40" s="45"/>
      <c r="GX40" s="45"/>
      <c r="GY40" s="45"/>
      <c r="GZ40" s="45"/>
      <c r="HA40" s="45"/>
      <c r="HB40" s="45"/>
      <c r="HC40" s="45"/>
      <c r="HD40" s="45"/>
      <c r="HE40" s="45"/>
      <c r="HF40" s="45"/>
      <c r="HG40" s="45"/>
      <c r="HH40" s="45"/>
      <c r="HI40" s="45"/>
      <c r="HJ40" s="45"/>
      <c r="HK40" s="45"/>
      <c r="HL40" s="45"/>
      <c r="HM40" s="45"/>
      <c r="HN40" s="45"/>
      <c r="HO40" s="45"/>
      <c r="HP40" s="45"/>
      <c r="HQ40" s="45"/>
      <c r="HR40" s="45"/>
      <c r="HS40" s="45"/>
      <c r="HT40" s="45"/>
      <c r="HU40" s="45"/>
      <c r="HV40" s="45"/>
      <c r="HW40" s="45"/>
      <c r="HX40" s="45"/>
      <c r="HY40" s="45"/>
      <c r="HZ40" s="45"/>
      <c r="IA40" s="45"/>
      <c r="IB40" s="45"/>
      <c r="IC40" s="45"/>
      <c r="ID40" s="45"/>
      <c r="IE40" s="45"/>
      <c r="IF40" s="45"/>
      <c r="IG40" s="45"/>
      <c r="IH40" s="45"/>
      <c r="II40" s="45"/>
      <c r="IJ40" s="45"/>
      <c r="IK40" s="45"/>
      <c r="IL40" s="45"/>
      <c r="IM40" s="45"/>
      <c r="IN40" s="45"/>
      <c r="IO40" s="45"/>
      <c r="IP40" s="45"/>
      <c r="IQ40" s="45"/>
      <c r="IR40" s="45"/>
      <c r="IS40" s="45"/>
      <c r="IT40" s="45"/>
      <c r="IU40" s="45"/>
      <c r="IV40" s="45"/>
    </row>
    <row r="41" spans="1:256" s="53" customFormat="1" ht="15" x14ac:dyDescent="0.2">
      <c r="A41" s="52" t="s">
        <v>50</v>
      </c>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c r="DM41" s="45"/>
      <c r="DN41" s="45"/>
      <c r="DO41" s="45"/>
      <c r="DP41" s="45"/>
      <c r="DQ41" s="45"/>
      <c r="DR41" s="45"/>
      <c r="DS41" s="45"/>
      <c r="DT41" s="45"/>
      <c r="DU41" s="45"/>
      <c r="DV41" s="45"/>
      <c r="DW41" s="45"/>
      <c r="DX41" s="45"/>
      <c r="DY41" s="45"/>
      <c r="DZ41" s="45"/>
      <c r="EA41" s="45"/>
      <c r="EB41" s="45"/>
      <c r="EC41" s="45"/>
      <c r="ED41" s="45"/>
      <c r="EE41" s="45"/>
      <c r="EF41" s="45"/>
      <c r="EG41" s="45"/>
      <c r="EH41" s="45"/>
      <c r="EI41" s="45"/>
      <c r="EJ41" s="45"/>
      <c r="EK41" s="45"/>
      <c r="EL41" s="45"/>
      <c r="EM41" s="45"/>
      <c r="EN41" s="45"/>
      <c r="EO41" s="45"/>
      <c r="EP41" s="45"/>
      <c r="EQ41" s="45"/>
      <c r="ER41" s="45"/>
      <c r="ES41" s="45"/>
      <c r="ET41" s="45"/>
      <c r="EU41" s="45"/>
      <c r="EV41" s="45"/>
      <c r="EW41" s="45"/>
      <c r="EX41" s="45"/>
      <c r="EY41" s="45"/>
      <c r="EZ41" s="45"/>
      <c r="FA41" s="45"/>
      <c r="FB41" s="45"/>
      <c r="FC41" s="45"/>
      <c r="FD41" s="45"/>
      <c r="FE41" s="45"/>
      <c r="FF41" s="45"/>
      <c r="FG41" s="45"/>
      <c r="FH41" s="45"/>
      <c r="FI41" s="45"/>
      <c r="FJ41" s="45"/>
      <c r="FK41" s="45"/>
      <c r="FL41" s="45"/>
      <c r="FM41" s="45"/>
      <c r="FN41" s="45"/>
      <c r="FO41" s="45"/>
      <c r="FP41" s="45"/>
      <c r="FQ41" s="45"/>
      <c r="FR41" s="45"/>
      <c r="FS41" s="45"/>
      <c r="FT41" s="45"/>
      <c r="FU41" s="45"/>
      <c r="FV41" s="45"/>
      <c r="FW41" s="45"/>
      <c r="FX41" s="45"/>
      <c r="FY41" s="45"/>
      <c r="FZ41" s="45"/>
      <c r="GA41" s="45"/>
      <c r="GB41" s="45"/>
      <c r="GC41" s="45"/>
      <c r="GD41" s="45"/>
      <c r="GE41" s="45"/>
      <c r="GF41" s="45"/>
      <c r="GG41" s="45"/>
      <c r="GH41" s="45"/>
      <c r="GI41" s="45"/>
      <c r="GJ41" s="45"/>
      <c r="GK41" s="45"/>
      <c r="GL41" s="45"/>
      <c r="GM41" s="45"/>
      <c r="GN41" s="45"/>
      <c r="GO41" s="45"/>
      <c r="GP41" s="45"/>
      <c r="GQ41" s="45"/>
      <c r="GR41" s="45"/>
      <c r="GS41" s="45"/>
      <c r="GT41" s="45"/>
      <c r="GU41" s="45"/>
      <c r="GV41" s="45"/>
      <c r="GW41" s="45"/>
      <c r="GX41" s="45"/>
      <c r="GY41" s="45"/>
      <c r="GZ41" s="45"/>
      <c r="HA41" s="45"/>
      <c r="HB41" s="45"/>
      <c r="HC41" s="45"/>
      <c r="HD41" s="45"/>
      <c r="HE41" s="45"/>
      <c r="HF41" s="45"/>
      <c r="HG41" s="45"/>
      <c r="HH41" s="45"/>
      <c r="HI41" s="45"/>
      <c r="HJ41" s="45"/>
      <c r="HK41" s="45"/>
      <c r="HL41" s="45"/>
      <c r="HM41" s="45"/>
      <c r="HN41" s="45"/>
      <c r="HO41" s="45"/>
      <c r="HP41" s="45"/>
      <c r="HQ41" s="45"/>
      <c r="HR41" s="45"/>
      <c r="HS41" s="45"/>
      <c r="HT41" s="45"/>
      <c r="HU41" s="45"/>
      <c r="HV41" s="45"/>
      <c r="HW41" s="45"/>
      <c r="HX41" s="45"/>
      <c r="HY41" s="45"/>
      <c r="HZ41" s="45"/>
      <c r="IA41" s="45"/>
      <c r="IB41" s="45"/>
      <c r="IC41" s="45"/>
      <c r="ID41" s="45"/>
      <c r="IE41" s="45"/>
      <c r="IF41" s="45"/>
      <c r="IG41" s="45"/>
      <c r="IH41" s="45"/>
      <c r="II41" s="45"/>
      <c r="IJ41" s="45"/>
      <c r="IK41" s="45"/>
      <c r="IL41" s="45"/>
      <c r="IM41" s="45"/>
      <c r="IN41" s="45"/>
      <c r="IO41" s="45"/>
      <c r="IP41" s="45"/>
      <c r="IQ41" s="45"/>
      <c r="IR41" s="45"/>
      <c r="IS41" s="45"/>
      <c r="IT41" s="45"/>
      <c r="IU41" s="45"/>
      <c r="IV41" s="45"/>
    </row>
    <row r="42" spans="1:256" s="50" customFormat="1" ht="15" x14ac:dyDescent="0.2">
      <c r="A42" s="45" t="s">
        <v>62</v>
      </c>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c r="DJ42" s="45"/>
      <c r="DK42" s="45"/>
      <c r="DL42" s="45"/>
      <c r="DM42" s="45"/>
      <c r="DN42" s="45"/>
      <c r="DO42" s="45"/>
      <c r="DP42" s="45"/>
      <c r="DQ42" s="45"/>
      <c r="DR42" s="45"/>
      <c r="DS42" s="45"/>
      <c r="DT42" s="45"/>
      <c r="DU42" s="45"/>
      <c r="DV42" s="45"/>
      <c r="DW42" s="45"/>
      <c r="DX42" s="45"/>
      <c r="DY42" s="45"/>
      <c r="DZ42" s="45"/>
      <c r="EA42" s="45"/>
      <c r="EB42" s="45"/>
      <c r="EC42" s="45"/>
      <c r="ED42" s="45"/>
      <c r="EE42" s="45"/>
      <c r="EF42" s="45"/>
      <c r="EG42" s="45"/>
      <c r="EH42" s="45"/>
      <c r="EI42" s="45"/>
      <c r="EJ42" s="45"/>
      <c r="EK42" s="45"/>
      <c r="EL42" s="45"/>
      <c r="EM42" s="45"/>
      <c r="EN42" s="45"/>
      <c r="EO42" s="45"/>
      <c r="EP42" s="45"/>
      <c r="EQ42" s="45"/>
      <c r="ER42" s="45"/>
      <c r="ES42" s="45"/>
      <c r="ET42" s="45"/>
      <c r="EU42" s="45"/>
      <c r="EV42" s="45"/>
      <c r="EW42" s="45"/>
      <c r="EX42" s="45"/>
      <c r="EY42" s="45"/>
      <c r="EZ42" s="45"/>
      <c r="FA42" s="45"/>
      <c r="FB42" s="45"/>
      <c r="FC42" s="45"/>
      <c r="FD42" s="45"/>
      <c r="FE42" s="45"/>
      <c r="FF42" s="45"/>
      <c r="FG42" s="45"/>
      <c r="FH42" s="45"/>
      <c r="FI42" s="45"/>
      <c r="FJ42" s="45"/>
      <c r="FK42" s="45"/>
      <c r="FL42" s="45"/>
      <c r="FM42" s="45"/>
      <c r="FN42" s="45"/>
      <c r="FO42" s="45"/>
      <c r="FP42" s="45"/>
      <c r="FQ42" s="45"/>
      <c r="FR42" s="45"/>
      <c r="FS42" s="45"/>
      <c r="FT42" s="45"/>
      <c r="FU42" s="45"/>
      <c r="FV42" s="45"/>
      <c r="FW42" s="45"/>
      <c r="FX42" s="45"/>
      <c r="FY42" s="45"/>
      <c r="FZ42" s="45"/>
      <c r="GA42" s="45"/>
      <c r="GB42" s="45"/>
      <c r="GC42" s="45"/>
      <c r="GD42" s="45"/>
      <c r="GE42" s="45"/>
      <c r="GF42" s="45"/>
      <c r="GG42" s="45"/>
      <c r="GH42" s="45"/>
      <c r="GI42" s="45"/>
      <c r="GJ42" s="45"/>
      <c r="GK42" s="45"/>
      <c r="GL42" s="45"/>
      <c r="GM42" s="45"/>
      <c r="GN42" s="45"/>
      <c r="GO42" s="45"/>
      <c r="GP42" s="45"/>
      <c r="GQ42" s="45"/>
      <c r="GR42" s="45"/>
      <c r="GS42" s="45"/>
      <c r="GT42" s="45"/>
      <c r="GU42" s="45"/>
      <c r="GV42" s="45"/>
      <c r="GW42" s="45"/>
      <c r="GX42" s="45"/>
      <c r="GY42" s="45"/>
      <c r="GZ42" s="45"/>
      <c r="HA42" s="45"/>
      <c r="HB42" s="45"/>
      <c r="HC42" s="45"/>
      <c r="HD42" s="45"/>
      <c r="HE42" s="45"/>
      <c r="HF42" s="45"/>
      <c r="HG42" s="45"/>
      <c r="HH42" s="45"/>
      <c r="HI42" s="45"/>
      <c r="HJ42" s="45"/>
      <c r="HK42" s="45"/>
      <c r="HL42" s="45"/>
      <c r="HM42" s="45"/>
      <c r="HN42" s="45"/>
      <c r="HO42" s="45"/>
      <c r="HP42" s="45"/>
      <c r="HQ42" s="45"/>
      <c r="HR42" s="45"/>
      <c r="HS42" s="45"/>
      <c r="HT42" s="45"/>
      <c r="HU42" s="45"/>
      <c r="HV42" s="45"/>
      <c r="HW42" s="45"/>
      <c r="HX42" s="45"/>
      <c r="HY42" s="45"/>
      <c r="HZ42" s="45"/>
      <c r="IA42" s="45"/>
      <c r="IB42" s="45"/>
      <c r="IC42" s="45"/>
      <c r="ID42" s="45"/>
      <c r="IE42" s="45"/>
      <c r="IF42" s="45"/>
      <c r="IG42" s="45"/>
      <c r="IH42" s="45"/>
      <c r="II42" s="45"/>
      <c r="IJ42" s="45"/>
      <c r="IK42" s="45"/>
      <c r="IL42" s="45"/>
      <c r="IM42" s="45"/>
      <c r="IN42" s="45"/>
      <c r="IO42" s="45"/>
      <c r="IP42" s="45"/>
      <c r="IQ42" s="45"/>
      <c r="IR42" s="45"/>
      <c r="IS42" s="45"/>
      <c r="IT42" s="45"/>
      <c r="IU42" s="45"/>
      <c r="IV42" s="45"/>
    </row>
    <row r="43" spans="1:256" s="54" customFormat="1" x14ac:dyDescent="0.2"/>
    <row r="44" spans="1:256" s="54" customFormat="1" x14ac:dyDescent="0.2"/>
  </sheetData>
  <mergeCells count="47">
    <mergeCell ref="C1:I1"/>
    <mergeCell ref="A12:H12"/>
    <mergeCell ref="A14:I14"/>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31:C31"/>
    <mergeCell ref="D31:G31"/>
    <mergeCell ref="B26:C26"/>
    <mergeCell ref="D26:G26"/>
    <mergeCell ref="B27:C27"/>
    <mergeCell ref="D27:G27"/>
    <mergeCell ref="B28:C28"/>
    <mergeCell ref="D28:G28"/>
    <mergeCell ref="B35:C35"/>
    <mergeCell ref="D35:G35"/>
    <mergeCell ref="B36:C36"/>
    <mergeCell ref="D36:G36"/>
    <mergeCell ref="A3:D3"/>
    <mergeCell ref="A4:C4"/>
    <mergeCell ref="B32:C32"/>
    <mergeCell ref="D32:G32"/>
    <mergeCell ref="B33:C33"/>
    <mergeCell ref="D33:G33"/>
    <mergeCell ref="B34:C34"/>
    <mergeCell ref="D34:G34"/>
    <mergeCell ref="B29:C29"/>
    <mergeCell ref="D29:G29"/>
    <mergeCell ref="B30:C30"/>
    <mergeCell ref="D30:G30"/>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КЛ ТП-1317 Вяземская</vt:lpstr>
      <vt:lpstr>Лист1</vt:lpstr>
      <vt:lpstr>'КЛ ТП-1317 Вяземская'!Заголовки_для_печати</vt:lpstr>
      <vt:lpstr>'КЛ ТП-1317 Вяземская'!Область_печати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2021-07-12T07:12:10Z</dcterms:modified>
</cp:coreProperties>
</file>