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08 август\ЗАО. Размещение 04.08.21\по № 264-21\"/>
    </mc:Choice>
  </mc:AlternateContent>
  <bookViews>
    <workbookView xWindow="0" yWindow="0" windowWidth="14445" windowHeight="6630"/>
  </bookViews>
  <sheets>
    <sheet name="Обоснование НМЦ" sheetId="5" r:id="rId1"/>
  </sheets>
  <definedNames>
    <definedName name="_xlnm._FilterDatabase" localSheetId="0" hidden="1">'Обоснование НМЦ'!$A$6:$G$30</definedName>
    <definedName name="_xlnm.Print_Titles" localSheetId="0">'Обоснование НМЦ'!$6:$6</definedName>
    <definedName name="_xlnm.Print_Area" localSheetId="0">'Обоснование НМЦ'!$A$1:$G$30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7" i="5"/>
  <c r="A8" i="5" l="1"/>
  <c r="A9" i="5" s="1"/>
  <c r="A10" i="5" s="1"/>
  <c r="A11" i="5" s="1"/>
  <c r="A12" i="5" s="1"/>
  <c r="A13" i="5" s="1"/>
  <c r="A14" i="5" s="1"/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<sst xmlns="http://schemas.openxmlformats.org/spreadsheetml/2006/main" count="86" uniqueCount="49">
  <si>
    <t>№ п/п</t>
  </si>
  <si>
    <t>Ед.изм. (шт., упак., комп.)</t>
  </si>
  <si>
    <t>Наименование Товара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</si>
  <si>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</si>
  <si>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>"Поставка автомобильных масел, тосола и тормозной жидкости" для нужд ЗАО "СПГЭС"</t>
    </r>
  </si>
  <si>
    <t>Тосол А-45 Т-С (Дзержинск) FELIX 10 кг</t>
  </si>
  <si>
    <t>Антифриз Т-С FELIX CARBOX -40 10 кг красный</t>
  </si>
  <si>
    <t>Антифриз Т-С FELIX PRO Longer -40 10 кг зеленый</t>
  </si>
  <si>
    <t>Тормозная жидкость Т-С РосДот-4 Дзержинск 455 гр</t>
  </si>
  <si>
    <t>Смазка антифрикционная многоцелевая Роснефть Литол-24 18 кг</t>
  </si>
  <si>
    <t>Масло моторное Motul 2T Snowpower 4л</t>
  </si>
  <si>
    <t xml:space="preserve">Масло моторное Mannol 2T Universal (ТС) 1л </t>
  </si>
  <si>
    <t>Масло моторное Rosneft Magnum Ultratec 5W-40, 4 л</t>
  </si>
  <si>
    <t>Масло моторное Rosneft Magnum Ultratec 5W-40, 1 л</t>
  </si>
  <si>
    <t>Масло моторное Rosneft Magnum Maxtec 10w40 SL/CF 180 кг</t>
  </si>
  <si>
    <t>Масло моторное Rosneft Revolux D1 15w40 CF-4/CF 180 кг</t>
  </si>
  <si>
    <t>Масло моторное Rosneft Revolux D3 CI-4/SL 10w40 180 кг</t>
  </si>
  <si>
    <t>Масло гидравлическое Rosneft Gidrotec HVLP 46 180 кг</t>
  </si>
  <si>
    <t>Масло трансмиссионное Rosneft Kinetic Hypoid 80w90 GL-5 180 кг</t>
  </si>
  <si>
    <t>Масло моторное Rosneft Revolux D3 CI-4/CG-4 15w40 180 кг</t>
  </si>
  <si>
    <t>Масло моторное Rosneft Maximum 15w40 SG/CD 180 кг</t>
  </si>
  <si>
    <t>Стеклоомывающая жидкость Oil Right -30 C 5л</t>
  </si>
  <si>
    <t>Масло моторное Rosneft D2 10w40 CG-4/SJ 180 кг п/с</t>
  </si>
  <si>
    <t>Mobil 1 ESP Formula 5w30 4 л.</t>
  </si>
  <si>
    <t>Mobil 1 ESP Formula 5w30 1л.</t>
  </si>
  <si>
    <t>Масло трансмиссионное Mobil Mobilube-1 SHC 75w90 GL 4/5 1л.</t>
  </si>
  <si>
    <t>Масло трансмиссионное TOYOTA ATF WS 4л.</t>
  </si>
  <si>
    <t>Масло моторное Mobil 1 FS x1 5w40 SN/SM A3/B4 4л.</t>
  </si>
  <si>
    <t>Масло моторное Mobil 1 FS x1 5w40 SN/SM A3/B4 1л.</t>
  </si>
  <si>
    <t>Масло трансмиссионное Mobil ATF-320 Dexrol III 1л.</t>
  </si>
  <si>
    <t>Масло гидравлическое Rosneft Gidrotec HVLP 32 180 кг</t>
  </si>
  <si>
    <t>Раствор мочевины AdBlue Air1 CoolStream 21,7 кг</t>
  </si>
  <si>
    <t>Polaris тр/м Demand Drive Hub Fluid All-Terrain 1л 2877922</t>
  </si>
  <si>
    <t>Polaris тр/м PURE AGL GEARCASE LUBRICANT 1л 2878068</t>
  </si>
  <si>
    <t>Polaris тр/м ATV Angle Drive Fluid 1л 2876160</t>
  </si>
  <si>
    <t>Масло моторное Motul 7100 4T 10w50 1л</t>
  </si>
  <si>
    <t>Motul тр/м Transoil 10w30 1л</t>
  </si>
  <si>
    <t>BRP XPS тр/м 75w90 1л</t>
  </si>
  <si>
    <t>Антифриз Т-С FELIX Energy -45 5 кг желтый</t>
  </si>
  <si>
    <t>Масло моторное Motul 8100 X-cess 5w40 5л</t>
  </si>
  <si>
    <t>Motul тр/м Gear FF Comp 75w140 1л</t>
  </si>
  <si>
    <t>Масло моторное Motul 7100 20w50 1л</t>
  </si>
  <si>
    <t>Масло моторное Motul 7100 10w40 1л</t>
  </si>
  <si>
    <t>шт</t>
  </si>
  <si>
    <t xml:space="preserve">Цена единицы Товара, указанная в источнике № 1, (руб.) с НДС                                                                                          </t>
  </si>
  <si>
    <t xml:space="preserve">Цена единицы Товара, указанная в источнике № 2, (руб.) с НДС                </t>
  </si>
  <si>
    <t xml:space="preserve">Цена единицы Товара, указанная в источнике № 3, (руб.) с НДС                                                                                                                 </t>
  </si>
  <si>
    <t xml:space="preserve">НМЦ за единицу Товара (руб.) (Средняя  арифметическая величина цены единицы Товара)                                                                                        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</si>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</sst>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3" fontId="2" fillId="0" borderId="1" xfId="1" applyFont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="80" zoomScaleNormal="80" zoomScaleSheetLayoutView="70" workbookViewId="0">
      <selection activeCell="E6" sqref="E6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13.140625" style="1" customWidth="1"/>
    <col min="4" max="4" width="23.7109375" style="1" customWidth="1"/>
    <col min="5" max="5" width="23.28515625" style="1" customWidth="1"/>
    <col min="6" max="6" width="23.7109375" style="1" customWidth="1"/>
    <col min="7" max="7" width="28" style="2" bestFit="1" customWidth="1"/>
    <col min="8" max="16384" width="9.140625" style="1"/>
  </cols>
  <sheetData>
    <row r="1" spans="1:7" ht="18.75" x14ac:dyDescent="0.3">
      <c r="A1" s="19"/>
      <c r="B1" s="19"/>
      <c r="C1" s="20"/>
      <c r="D1" s="20"/>
      <c r="E1" s="20"/>
      <c r="F1" s="20"/>
      <c r="G1" s="21" t="s">
        <v>48</v>
      </c>
    </row>
    <row r="2" spans="1:7" s="4" customFormat="1" ht="47.25" customHeight="1" x14ac:dyDescent="0.25">
      <c r="A2" s="22" t="s">
        <v>4</v>
      </c>
      <c r="B2" s="23"/>
      <c r="C2" s="23"/>
      <c r="D2" s="23"/>
      <c r="E2" s="23"/>
      <c r="F2" s="23"/>
      <c r="G2" s="24"/>
    </row>
    <row r="3" spans="1:7" s="4" customFormat="1" ht="24.75" customHeight="1" x14ac:dyDescent="0.25">
      <c r="A3" s="9"/>
      <c r="B3" s="9"/>
      <c r="C3" s="9"/>
      <c r="D3" s="9"/>
      <c r="E3" s="9"/>
      <c r="F3" s="9"/>
      <c r="G3" s="9"/>
    </row>
    <row r="4" spans="1:7" s="4" customFormat="1" ht="44.25" customHeight="1" x14ac:dyDescent="0.3">
      <c r="A4" s="18" t="s">
        <v>3</v>
      </c>
      <c r="B4" s="18"/>
      <c r="C4" s="18"/>
      <c r="D4" s="18"/>
      <c r="E4" s="18"/>
      <c r="F4" s="18"/>
      <c r="G4" s="18"/>
    </row>
    <row r="5" spans="1:7" s="4" customFormat="1" ht="30" customHeight="1" x14ac:dyDescent="0.3">
      <c r="A5" s="10"/>
      <c r="B5" s="10"/>
      <c r="C5" s="10"/>
      <c r="D5" s="10"/>
      <c r="E5" s="10"/>
      <c r="F5" s="10"/>
      <c r="G5" s="10"/>
    </row>
    <row r="6" spans="1:7" s="6" customFormat="1" ht="112.5" x14ac:dyDescent="0.25">
      <c r="A6" s="7" t="s">
        <v>0</v>
      </c>
      <c r="B6" s="7" t="s">
        <v>2</v>
      </c>
      <c r="C6" s="7" t="s">
        <v>1</v>
      </c>
      <c r="D6" s="7" t="s">
        <v>44</v>
      </c>
      <c r="E6" s="7" t="s">
        <v>45</v>
      </c>
      <c r="F6" s="7" t="s">
        <v>46</v>
      </c>
      <c r="G6" s="8" t="s">
        <v>47</v>
      </c>
    </row>
    <row r="7" spans="1:7" s="5" customFormat="1" ht="18.75" x14ac:dyDescent="0.3">
      <c r="A7" s="11">
        <v>1</v>
      </c>
      <c r="B7" s="15" t="s">
        <v>5</v>
      </c>
      <c r="C7" s="12" t="s">
        <v>43</v>
      </c>
      <c r="D7" s="16">
        <v>1033.8599999999999</v>
      </c>
      <c r="E7" s="13">
        <v>866.4</v>
      </c>
      <c r="F7" s="13">
        <v>920</v>
      </c>
      <c r="G7" s="14">
        <f>(D7+E7+F7)/3</f>
        <v>940.08666666666659</v>
      </c>
    </row>
    <row r="8" spans="1:7" s="5" customFormat="1" ht="18.75" x14ac:dyDescent="0.3">
      <c r="A8" s="11">
        <f>A7+1</f>
        <v>2</v>
      </c>
      <c r="B8" s="15" t="s">
        <v>6</v>
      </c>
      <c r="C8" s="12" t="s">
        <v>43</v>
      </c>
      <c r="D8" s="16">
        <v>1569.54</v>
      </c>
      <c r="E8" s="13">
        <v>1293.5999999999999</v>
      </c>
      <c r="F8" s="13">
        <v>1400</v>
      </c>
      <c r="G8" s="14">
        <f t="shared" ref="G8:G44" si="0">(D8+E8+F8)/3</f>
        <v>1421.0466666666664</v>
      </c>
    </row>
    <row r="9" spans="1:7" s="5" customFormat="1" ht="18.75" x14ac:dyDescent="0.3">
      <c r="A9" s="11">
        <f t="shared" ref="A9:A30" si="1">A8+1</f>
        <v>3</v>
      </c>
      <c r="B9" s="15" t="s">
        <v>7</v>
      </c>
      <c r="C9" s="12" t="s">
        <v>43</v>
      </c>
      <c r="D9" s="16">
        <v>1506.91</v>
      </c>
      <c r="E9" s="13">
        <v>1242</v>
      </c>
      <c r="F9" s="13">
        <v>1330</v>
      </c>
      <c r="G9" s="14">
        <f t="shared" si="0"/>
        <v>1359.6366666666665</v>
      </c>
    </row>
    <row r="10" spans="1:7" s="5" customFormat="1" ht="18.75" x14ac:dyDescent="0.3">
      <c r="A10" s="11">
        <f t="shared" si="1"/>
        <v>4</v>
      </c>
      <c r="B10" s="15" t="s">
        <v>8</v>
      </c>
      <c r="C10" s="12" t="s">
        <v>43</v>
      </c>
      <c r="D10" s="16">
        <v>137.13</v>
      </c>
      <c r="E10" s="13">
        <v>114</v>
      </c>
      <c r="F10" s="13">
        <v>122</v>
      </c>
      <c r="G10" s="14">
        <f t="shared" si="0"/>
        <v>124.37666666666667</v>
      </c>
    </row>
    <row r="11" spans="1:7" s="5" customFormat="1" ht="31.5" x14ac:dyDescent="0.3">
      <c r="A11" s="11">
        <f t="shared" si="1"/>
        <v>5</v>
      </c>
      <c r="B11" s="15" t="s">
        <v>9</v>
      </c>
      <c r="C11" s="12" t="s">
        <v>43</v>
      </c>
      <c r="D11" s="16">
        <v>4102.1099999999997</v>
      </c>
      <c r="E11" s="13">
        <v>3390.12</v>
      </c>
      <c r="F11" s="13">
        <v>3610</v>
      </c>
      <c r="G11" s="14">
        <f t="shared" si="0"/>
        <v>3700.7433333333333</v>
      </c>
    </row>
    <row r="12" spans="1:7" s="5" customFormat="1" ht="18.75" x14ac:dyDescent="0.3">
      <c r="A12" s="11">
        <f t="shared" si="1"/>
        <v>6</v>
      </c>
      <c r="B12" s="15" t="s">
        <v>10</v>
      </c>
      <c r="C12" s="12" t="s">
        <v>43</v>
      </c>
      <c r="D12" s="16">
        <v>2945.55</v>
      </c>
      <c r="E12" s="13">
        <v>2436.5</v>
      </c>
      <c r="F12" s="13">
        <v>2592</v>
      </c>
      <c r="G12" s="14">
        <f t="shared" si="0"/>
        <v>2658.0166666666669</v>
      </c>
    </row>
    <row r="13" spans="1:7" s="5" customFormat="1" ht="18.75" x14ac:dyDescent="0.3">
      <c r="A13" s="11">
        <f t="shared" si="1"/>
        <v>7</v>
      </c>
      <c r="B13" s="15" t="s">
        <v>11</v>
      </c>
      <c r="C13" s="12" t="s">
        <v>43</v>
      </c>
      <c r="D13" s="16">
        <v>364.72</v>
      </c>
      <c r="E13" s="13">
        <v>338.8</v>
      </c>
      <c r="F13" s="13">
        <v>350</v>
      </c>
      <c r="G13" s="14">
        <f t="shared" si="0"/>
        <v>351.17333333333335</v>
      </c>
    </row>
    <row r="14" spans="1:7" s="5" customFormat="1" ht="18.75" x14ac:dyDescent="0.3">
      <c r="A14" s="11">
        <f t="shared" si="1"/>
        <v>8</v>
      </c>
      <c r="B14" s="15" t="s">
        <v>12</v>
      </c>
      <c r="C14" s="12" t="s">
        <v>43</v>
      </c>
      <c r="D14" s="16">
        <v>1514.61</v>
      </c>
      <c r="E14" s="13">
        <v>1180.44</v>
      </c>
      <c r="F14" s="13">
        <v>1332</v>
      </c>
      <c r="G14" s="14">
        <f t="shared" si="0"/>
        <v>1342.3500000000001</v>
      </c>
    </row>
    <row r="15" spans="1:7" s="5" customFormat="1" ht="18.75" x14ac:dyDescent="0.3">
      <c r="A15" s="11">
        <f t="shared" si="1"/>
        <v>9</v>
      </c>
      <c r="B15" s="15" t="s">
        <v>13</v>
      </c>
      <c r="C15" s="12" t="s">
        <v>43</v>
      </c>
      <c r="D15" s="16">
        <v>461.95</v>
      </c>
      <c r="E15" s="17">
        <v>360.72</v>
      </c>
      <c r="F15" s="13">
        <v>410</v>
      </c>
      <c r="G15" s="14">
        <f t="shared" si="0"/>
        <v>410.89000000000004</v>
      </c>
    </row>
    <row r="16" spans="1:7" s="5" customFormat="1" ht="31.5" x14ac:dyDescent="0.3">
      <c r="A16" s="11">
        <f t="shared" si="1"/>
        <v>10</v>
      </c>
      <c r="B16" s="15" t="s">
        <v>14</v>
      </c>
      <c r="C16" s="12" t="s">
        <v>43</v>
      </c>
      <c r="D16" s="16">
        <v>48894.59</v>
      </c>
      <c r="E16" s="13">
        <v>38089.440000000002</v>
      </c>
      <c r="F16" s="13">
        <v>43025</v>
      </c>
      <c r="G16" s="14">
        <f t="shared" si="0"/>
        <v>43336.343333333331</v>
      </c>
    </row>
    <row r="17" spans="1:7" s="5" customFormat="1" ht="18.75" x14ac:dyDescent="0.3">
      <c r="A17" s="11">
        <f t="shared" si="1"/>
        <v>11</v>
      </c>
      <c r="B17" s="15" t="s">
        <v>15</v>
      </c>
      <c r="C17" s="12" t="s">
        <v>43</v>
      </c>
      <c r="D17" s="16">
        <v>41002.82</v>
      </c>
      <c r="E17" s="13">
        <v>29842.560000000001</v>
      </c>
      <c r="F17" s="13">
        <v>36081</v>
      </c>
      <c r="G17" s="14">
        <f t="shared" si="0"/>
        <v>35642.126666666671</v>
      </c>
    </row>
    <row r="18" spans="1:7" s="5" customFormat="1" ht="18.75" x14ac:dyDescent="0.3">
      <c r="A18" s="11">
        <f t="shared" si="1"/>
        <v>12</v>
      </c>
      <c r="B18" s="15" t="s">
        <v>16</v>
      </c>
      <c r="C18" s="12" t="s">
        <v>43</v>
      </c>
      <c r="D18" s="16">
        <v>50296.98</v>
      </c>
      <c r="E18" s="13">
        <v>39181.32</v>
      </c>
      <c r="F18" s="13">
        <v>44259</v>
      </c>
      <c r="G18" s="14">
        <f t="shared" si="0"/>
        <v>44579.1</v>
      </c>
    </row>
    <row r="19" spans="1:7" s="5" customFormat="1" ht="18.75" x14ac:dyDescent="0.3">
      <c r="A19" s="11">
        <f t="shared" si="1"/>
        <v>13</v>
      </c>
      <c r="B19" s="15" t="s">
        <v>17</v>
      </c>
      <c r="C19" s="12" t="s">
        <v>43</v>
      </c>
      <c r="D19" s="16">
        <v>44466.67</v>
      </c>
      <c r="E19" s="13">
        <v>33015.599999999999</v>
      </c>
      <c r="F19" s="13">
        <v>39129</v>
      </c>
      <c r="G19" s="14">
        <f t="shared" si="0"/>
        <v>38870.423333333332</v>
      </c>
    </row>
    <row r="20" spans="1:7" s="5" customFormat="1" ht="31.5" x14ac:dyDescent="0.3">
      <c r="A20" s="11">
        <f t="shared" si="1"/>
        <v>14</v>
      </c>
      <c r="B20" s="15" t="s">
        <v>18</v>
      </c>
      <c r="C20" s="12" t="s">
        <v>43</v>
      </c>
      <c r="D20" s="16">
        <v>40457.449999999997</v>
      </c>
      <c r="E20" s="13">
        <v>31516.560000000001</v>
      </c>
      <c r="F20" s="13">
        <v>35601</v>
      </c>
      <c r="G20" s="14">
        <f t="shared" si="0"/>
        <v>35858.336666666662</v>
      </c>
    </row>
    <row r="21" spans="1:7" s="5" customFormat="1" ht="31.5" x14ac:dyDescent="0.3">
      <c r="A21" s="11">
        <f t="shared" si="1"/>
        <v>15</v>
      </c>
      <c r="B21" s="15" t="s">
        <v>19</v>
      </c>
      <c r="C21" s="12" t="s">
        <v>43</v>
      </c>
      <c r="D21" s="16">
        <v>45724.53</v>
      </c>
      <c r="E21" s="13">
        <v>35619.480000000003</v>
      </c>
      <c r="F21" s="13">
        <v>40236</v>
      </c>
      <c r="G21" s="14">
        <f t="shared" si="0"/>
        <v>40526.670000000006</v>
      </c>
    </row>
    <row r="22" spans="1:7" s="5" customFormat="1" ht="18.75" x14ac:dyDescent="0.3">
      <c r="A22" s="11">
        <f t="shared" si="1"/>
        <v>16</v>
      </c>
      <c r="B22" s="15" t="s">
        <v>20</v>
      </c>
      <c r="C22" s="12" t="s">
        <v>43</v>
      </c>
      <c r="D22" s="16">
        <v>38308.21</v>
      </c>
      <c r="E22" s="13">
        <v>29842.560000000001</v>
      </c>
      <c r="F22" s="13">
        <v>33710</v>
      </c>
      <c r="G22" s="14">
        <f t="shared" si="0"/>
        <v>33953.590000000004</v>
      </c>
    </row>
    <row r="23" spans="1:7" s="5" customFormat="1" ht="18.75" x14ac:dyDescent="0.3">
      <c r="A23" s="11">
        <f t="shared" si="1"/>
        <v>17</v>
      </c>
      <c r="B23" s="15" t="s">
        <v>21</v>
      </c>
      <c r="C23" s="12" t="s">
        <v>43</v>
      </c>
      <c r="D23" s="16">
        <v>300.10000000000002</v>
      </c>
      <c r="E23" s="13">
        <v>265.58999999999997</v>
      </c>
      <c r="F23" s="13">
        <v>280</v>
      </c>
      <c r="G23" s="14">
        <f t="shared" si="0"/>
        <v>281.8966666666667</v>
      </c>
    </row>
    <row r="24" spans="1:7" s="5" customFormat="1" ht="18.75" x14ac:dyDescent="0.3">
      <c r="A24" s="11">
        <f t="shared" si="1"/>
        <v>18</v>
      </c>
      <c r="B24" s="15" t="s">
        <v>22</v>
      </c>
      <c r="C24" s="12" t="s">
        <v>43</v>
      </c>
      <c r="D24" s="16">
        <v>45469.19</v>
      </c>
      <c r="E24" s="13">
        <v>35420.76</v>
      </c>
      <c r="F24" s="13">
        <v>40011</v>
      </c>
      <c r="G24" s="14">
        <f t="shared" si="0"/>
        <v>40300.316666666673</v>
      </c>
    </row>
    <row r="25" spans="1:7" s="5" customFormat="1" ht="40.5" customHeight="1" x14ac:dyDescent="0.3">
      <c r="A25" s="11">
        <f t="shared" si="1"/>
        <v>19</v>
      </c>
      <c r="B25" s="15" t="s">
        <v>23</v>
      </c>
      <c r="C25" s="12" t="s">
        <v>43</v>
      </c>
      <c r="D25" s="16">
        <v>3623.87</v>
      </c>
      <c r="E25" s="13">
        <v>3142.65</v>
      </c>
      <c r="F25" s="13">
        <v>3500</v>
      </c>
      <c r="G25" s="14">
        <f t="shared" si="0"/>
        <v>3422.1733333333336</v>
      </c>
    </row>
    <row r="26" spans="1:7" s="5" customFormat="1" ht="18.75" x14ac:dyDescent="0.3">
      <c r="A26" s="11">
        <f t="shared" si="1"/>
        <v>20</v>
      </c>
      <c r="B26" s="15" t="s">
        <v>24</v>
      </c>
      <c r="C26" s="12" t="s">
        <v>43</v>
      </c>
      <c r="D26" s="16">
        <v>1057.53</v>
      </c>
      <c r="E26" s="13">
        <v>900.9</v>
      </c>
      <c r="F26" s="13">
        <v>950</v>
      </c>
      <c r="G26" s="14">
        <f t="shared" si="0"/>
        <v>969.47666666666657</v>
      </c>
    </row>
    <row r="27" spans="1:7" s="5" customFormat="1" ht="31.5" x14ac:dyDescent="0.3">
      <c r="A27" s="11">
        <f t="shared" si="1"/>
        <v>21</v>
      </c>
      <c r="B27" s="15" t="s">
        <v>25</v>
      </c>
      <c r="C27" s="12" t="s">
        <v>43</v>
      </c>
      <c r="D27" s="16">
        <v>1147.54</v>
      </c>
      <c r="E27" s="13">
        <v>971.25</v>
      </c>
      <c r="F27" s="13">
        <v>1100</v>
      </c>
      <c r="G27" s="14">
        <f t="shared" si="0"/>
        <v>1072.93</v>
      </c>
    </row>
    <row r="28" spans="1:7" s="5" customFormat="1" ht="18.75" x14ac:dyDescent="0.3">
      <c r="A28" s="11">
        <f t="shared" si="1"/>
        <v>22</v>
      </c>
      <c r="B28" s="15" t="s">
        <v>26</v>
      </c>
      <c r="C28" s="12" t="s">
        <v>43</v>
      </c>
      <c r="D28" s="16">
        <v>4500</v>
      </c>
      <c r="E28" s="13">
        <v>3486</v>
      </c>
      <c r="F28" s="13">
        <v>3900</v>
      </c>
      <c r="G28" s="14">
        <f t="shared" si="0"/>
        <v>3962</v>
      </c>
    </row>
    <row r="29" spans="1:7" s="5" customFormat="1" ht="18.75" x14ac:dyDescent="0.3">
      <c r="A29" s="11">
        <f t="shared" si="1"/>
        <v>23</v>
      </c>
      <c r="B29" s="15" t="s">
        <v>27</v>
      </c>
      <c r="C29" s="12" t="s">
        <v>43</v>
      </c>
      <c r="D29" s="16">
        <v>3281.36</v>
      </c>
      <c r="E29" s="13">
        <v>2852.85</v>
      </c>
      <c r="F29" s="13">
        <v>2990</v>
      </c>
      <c r="G29" s="14">
        <f t="shared" si="0"/>
        <v>3041.4033333333332</v>
      </c>
    </row>
    <row r="30" spans="1:7" s="5" customFormat="1" ht="18.75" x14ac:dyDescent="0.3">
      <c r="A30" s="11">
        <f t="shared" si="1"/>
        <v>24</v>
      </c>
      <c r="B30" s="15" t="s">
        <v>28</v>
      </c>
      <c r="C30" s="12" t="s">
        <v>43</v>
      </c>
      <c r="D30" s="16">
        <v>940.03</v>
      </c>
      <c r="E30" s="13">
        <v>807.45</v>
      </c>
      <c r="F30" s="13">
        <v>900</v>
      </c>
      <c r="G30" s="14">
        <f t="shared" si="0"/>
        <v>882.49333333333334</v>
      </c>
    </row>
    <row r="31" spans="1:7" s="5" customFormat="1" ht="18.75" x14ac:dyDescent="0.3">
      <c r="A31" s="11">
        <v>25</v>
      </c>
      <c r="B31" s="15" t="s">
        <v>29</v>
      </c>
      <c r="C31" s="12" t="s">
        <v>43</v>
      </c>
      <c r="D31" s="16">
        <v>625.02</v>
      </c>
      <c r="E31" s="13">
        <v>538.65</v>
      </c>
      <c r="F31" s="13">
        <v>590</v>
      </c>
      <c r="G31" s="14">
        <f t="shared" si="0"/>
        <v>584.55666666666673</v>
      </c>
    </row>
    <row r="32" spans="1:7" s="5" customFormat="1" ht="18.75" x14ac:dyDescent="0.3">
      <c r="A32" s="11">
        <v>26</v>
      </c>
      <c r="B32" s="15" t="s">
        <v>30</v>
      </c>
      <c r="C32" s="12" t="s">
        <v>43</v>
      </c>
      <c r="D32" s="16">
        <v>44466.67</v>
      </c>
      <c r="E32" s="13">
        <v>33015.599999999999</v>
      </c>
      <c r="F32" s="13">
        <v>39129</v>
      </c>
      <c r="G32" s="14">
        <f t="shared" si="0"/>
        <v>38870.423333333332</v>
      </c>
    </row>
    <row r="33" spans="1:7" s="5" customFormat="1" ht="18.75" x14ac:dyDescent="0.3">
      <c r="A33" s="11">
        <v>27</v>
      </c>
      <c r="B33" s="15" t="s">
        <v>31</v>
      </c>
      <c r="C33" s="12" t="s">
        <v>43</v>
      </c>
      <c r="D33" s="16">
        <v>841.4</v>
      </c>
      <c r="E33" s="13">
        <v>709.55</v>
      </c>
      <c r="F33" s="13">
        <v>740</v>
      </c>
      <c r="G33" s="14">
        <f t="shared" si="0"/>
        <v>763.65</v>
      </c>
    </row>
    <row r="34" spans="1:7" s="5" customFormat="1" ht="18.75" x14ac:dyDescent="0.3">
      <c r="A34" s="11">
        <v>28</v>
      </c>
      <c r="B34" s="15" t="s">
        <v>32</v>
      </c>
      <c r="C34" s="12" t="s">
        <v>43</v>
      </c>
      <c r="D34" s="16">
        <v>3000</v>
      </c>
      <c r="E34" s="13">
        <v>2556</v>
      </c>
      <c r="F34" s="13">
        <v>2900</v>
      </c>
      <c r="G34" s="14">
        <f t="shared" si="0"/>
        <v>2818.6666666666665</v>
      </c>
    </row>
    <row r="35" spans="1:7" s="5" customFormat="1" ht="31.5" x14ac:dyDescent="0.3">
      <c r="A35" s="11">
        <v>29</v>
      </c>
      <c r="B35" s="15" t="s">
        <v>33</v>
      </c>
      <c r="C35" s="12" t="s">
        <v>43</v>
      </c>
      <c r="D35" s="16">
        <v>2950</v>
      </c>
      <c r="E35" s="13">
        <v>2247.6</v>
      </c>
      <c r="F35" s="13">
        <v>2950</v>
      </c>
      <c r="G35" s="14">
        <f t="shared" si="0"/>
        <v>2715.8666666666668</v>
      </c>
    </row>
    <row r="36" spans="1:7" s="5" customFormat="1" ht="18.75" x14ac:dyDescent="0.3">
      <c r="A36" s="11">
        <v>30</v>
      </c>
      <c r="B36" s="15" t="s">
        <v>34</v>
      </c>
      <c r="C36" s="12" t="s">
        <v>43</v>
      </c>
      <c r="D36" s="16">
        <v>2950</v>
      </c>
      <c r="E36" s="13">
        <v>2311.1999999999998</v>
      </c>
      <c r="F36" s="13">
        <v>2990</v>
      </c>
      <c r="G36" s="14">
        <f t="shared" si="0"/>
        <v>2750.4</v>
      </c>
    </row>
    <row r="37" spans="1:7" s="5" customFormat="1" ht="18.75" x14ac:dyDescent="0.3">
      <c r="A37" s="11">
        <v>31</v>
      </c>
      <c r="B37" s="15" t="s">
        <v>35</v>
      </c>
      <c r="C37" s="12" t="s">
        <v>43</v>
      </c>
      <c r="D37" s="16">
        <v>1172.76</v>
      </c>
      <c r="E37" s="13">
        <v>1031.4000000000001</v>
      </c>
      <c r="F37" s="13">
        <v>1100</v>
      </c>
      <c r="G37" s="14">
        <f t="shared" si="0"/>
        <v>1101.3866666666665</v>
      </c>
    </row>
    <row r="38" spans="1:7" s="5" customFormat="1" ht="18.75" x14ac:dyDescent="0.3">
      <c r="A38" s="11">
        <v>32</v>
      </c>
      <c r="B38" s="15" t="s">
        <v>36</v>
      </c>
      <c r="C38" s="12" t="s">
        <v>43</v>
      </c>
      <c r="D38" s="16">
        <v>750</v>
      </c>
      <c r="E38" s="13">
        <v>567</v>
      </c>
      <c r="F38" s="13">
        <v>700</v>
      </c>
      <c r="G38" s="14">
        <f t="shared" si="0"/>
        <v>672.33333333333337</v>
      </c>
    </row>
    <row r="39" spans="1:7" s="5" customFormat="1" ht="18.75" x14ac:dyDescent="0.3">
      <c r="A39" s="11">
        <v>33</v>
      </c>
      <c r="B39" s="15" t="s">
        <v>37</v>
      </c>
      <c r="C39" s="12" t="s">
        <v>43</v>
      </c>
      <c r="D39" s="16">
        <v>3545.56</v>
      </c>
      <c r="E39" s="13">
        <v>3360</v>
      </c>
      <c r="F39" s="13">
        <v>3500</v>
      </c>
      <c r="G39" s="14">
        <f t="shared" si="0"/>
        <v>3468.52</v>
      </c>
    </row>
    <row r="40" spans="1:7" s="5" customFormat="1" ht="18.75" x14ac:dyDescent="0.3">
      <c r="A40" s="11">
        <v>34</v>
      </c>
      <c r="B40" s="15" t="s">
        <v>38</v>
      </c>
      <c r="C40" s="12" t="s">
        <v>43</v>
      </c>
      <c r="D40" s="16">
        <v>841.39</v>
      </c>
      <c r="E40" s="13">
        <v>693.6</v>
      </c>
      <c r="F40" s="13">
        <v>740</v>
      </c>
      <c r="G40" s="14">
        <f t="shared" si="0"/>
        <v>758.32999999999993</v>
      </c>
    </row>
    <row r="41" spans="1:7" s="5" customFormat="1" ht="18.75" x14ac:dyDescent="0.3">
      <c r="A41" s="11">
        <v>35</v>
      </c>
      <c r="B41" s="15" t="s">
        <v>39</v>
      </c>
      <c r="C41" s="12" t="s">
        <v>43</v>
      </c>
      <c r="D41" s="16">
        <v>3998.99</v>
      </c>
      <c r="E41" s="13">
        <v>3418.2</v>
      </c>
      <c r="F41" s="13">
        <v>3719</v>
      </c>
      <c r="G41" s="14">
        <f t="shared" si="0"/>
        <v>3712.063333333333</v>
      </c>
    </row>
    <row r="42" spans="1:7" s="5" customFormat="1" ht="18.75" x14ac:dyDescent="0.3">
      <c r="A42" s="11">
        <v>36</v>
      </c>
      <c r="B42" s="15" t="s">
        <v>40</v>
      </c>
      <c r="C42" s="12" t="s">
        <v>43</v>
      </c>
      <c r="D42" s="16">
        <v>1594.37</v>
      </c>
      <c r="E42" s="13">
        <v>1382.4</v>
      </c>
      <c r="F42" s="13">
        <v>1600</v>
      </c>
      <c r="G42" s="14">
        <f t="shared" si="0"/>
        <v>1525.5900000000001</v>
      </c>
    </row>
    <row r="43" spans="1:7" s="5" customFormat="1" ht="18.75" x14ac:dyDescent="0.3">
      <c r="A43" s="11">
        <v>37</v>
      </c>
      <c r="B43" s="15" t="s">
        <v>41</v>
      </c>
      <c r="C43" s="12" t="s">
        <v>43</v>
      </c>
      <c r="D43" s="16">
        <v>1045.49</v>
      </c>
      <c r="E43" s="13">
        <v>907.2</v>
      </c>
      <c r="F43" s="13">
        <v>1000</v>
      </c>
      <c r="G43" s="14">
        <f t="shared" si="0"/>
        <v>984.23</v>
      </c>
    </row>
    <row r="44" spans="1:7" s="5" customFormat="1" ht="18.75" x14ac:dyDescent="0.3">
      <c r="A44" s="11">
        <v>38</v>
      </c>
      <c r="B44" s="15" t="s">
        <v>42</v>
      </c>
      <c r="C44" s="12" t="s">
        <v>43</v>
      </c>
      <c r="D44" s="16">
        <v>1100</v>
      </c>
      <c r="E44" s="13">
        <v>966.6</v>
      </c>
      <c r="F44" s="13">
        <v>1050</v>
      </c>
      <c r="G44" s="14">
        <f t="shared" si="0"/>
        <v>1038.8666666666666</v>
      </c>
    </row>
  </sheetData>
  <autoFilter ref="A6:G30"/>
  <mergeCells count="2">
    <mergeCell ref="A2:G2"/>
    <mergeCell ref="A4:G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2021-08-04T11:14:02Z</dcterms:modified>
</cp:coreProperties>
</file>