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mc:AlternateContent xmlns:mc="http://schemas.openxmlformats.org/markup-compatibility/2006">
    <mc:Choice Requires="x15">
      <x15ac:absPath xmlns:x15ac="http://schemas.microsoft.com/office/spreadsheetml/2010/11/ac" url="C:\Users\851\Desktop\Энерго-С\Июль-проверка\"/>
    </mc:Choice>
  </mc:AlternateContent>
  <bookViews>
    <workbookView xWindow="-60" yWindow="-60" windowWidth="15480" windowHeight="11640" tabRatio="264"/>
  </bookViews>
  <sheets>
    <sheet name="Форма 2П" sheetId="1" r:id="rId1"/>
  </sheets>
  <definedNames>
    <definedName name="_xlnm.Print_Titles" localSheetId="0">'Форма 2П'!$18:$18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1" l="1"/>
  <c r="I37" i="1" l="1"/>
  <c r="I38" i="1" s="1"/>
  <c r="I41" i="1" l="1"/>
  <c r="I42" i="1" l="1"/>
  <c r="I43" i="1" s="1"/>
</calcChain>
</file>

<file path=xl/sharedStrings.xml><?xml version="1.0" encoding="utf-8"?>
<sst xmlns="http://schemas.openxmlformats.org/spreadsheetml/2006/main" count="93" uniqueCount="70">
  <si>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</si>
  <si>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</si>
  <si>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</si>
  <si>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</si>
  <si>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Смета №</t>
  </si>
  <si>
    <t>1</t>
  </si>
  <si>
    <t>Стоимость, руб.</t>
  </si>
  <si>
    <t>ЛЭП напряжением 0,4 кВ (ВЛ 0,4 кВ)</t>
  </si>
  <si>
    <t/>
  </si>
  <si>
    <t>Коэффициенты</t>
  </si>
  <si>
    <t>Стадия: Рабочий проект</t>
  </si>
  <si>
    <t>Разделы документации</t>
  </si>
  <si>
    <t>(70.5% + 10.0%) = 80.5%</t>
  </si>
  <si>
    <t>2</t>
  </si>
  <si>
    <t>Кабельные линии напряжением до 35 кВ с интервалами протяженности до 100 м</t>
  </si>
  <si>
    <t>Стадия: Рабочая документация</t>
  </si>
  <si>
    <t>Кст = 0.6</t>
  </si>
  <si>
    <t>3</t>
  </si>
  <si>
    <t>Расчет токов короткого замыкания электрических сетей напряжением до 20 кВ п.1</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</si>
  <si>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</si>
  <si>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</si>
  <si>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</si>
  <si>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</si>
  <si>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</si>
  <si>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</si>
  <si>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</si>
  <si>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</si>
  <si>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</si>
  <si>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</si>
  <si>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</si>
  <si>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</si>
  <si>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</si>
  <si>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</si>
  <si>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Всего по смете:</t>
  </si>
  <si>
    <t>Ведущий инженер-сметчик ООО "ГЭС"</t>
  </si>
  <si>
    <t>Проверил:</t>
  </si>
  <si>
    <t>"СОГЛАСОВАНО"</t>
  </si>
  <si>
    <t>"УТВЕРЖДАЮ"</t>
  </si>
  <si>
    <t>ПОДРЯДЧИК</t>
  </si>
  <si>
    <t xml:space="preserve">ЗАКАЗЧИК   </t>
  </si>
  <si>
    <t>Директор</t>
  </si>
  <si>
    <t xml:space="preserve">ООО «ГорЭнергоСервис»                                                                                                                                                                           </t>
  </si>
  <si>
    <t>_____________А.Н.Куликов</t>
  </si>
  <si>
    <t>"______"  ________________  2021г.</t>
  </si>
  <si>
    <t>на рабочую документацию</t>
  </si>
  <si>
    <t>Коммунальные инженерные сети и сооружения, 2012 г. Раздел 3.  Таблица 17. Квартальные, межквартальные, уличные кабельные электросети п.1
A=11.960 тыс.руб; 
Количество = 1 (объект)</t>
  </si>
  <si>
    <t>Кст = 1.0</t>
  </si>
  <si>
    <t xml:space="preserve">Сумма </t>
  </si>
  <si>
    <t>Ктек = 4.59</t>
  </si>
  <si>
    <t>K1 = 2.4
Прим.1 к табл.11</t>
  </si>
  <si>
    <t>K2 = 1.2
Прим. 4 к табл.11</t>
  </si>
  <si>
    <t>K1 = 1.1
Глава 2.8, п.2.8.1.1</t>
  </si>
  <si>
    <t>(24.5% + 23.5% + 2.5% + 17.0%  + 10.0%) = 77.5%</t>
  </si>
  <si>
    <t>A * Количество * Кст * Ктек *  (1 + дроб.ч. K12)
11960 руб * 1 * 0.6 * 4.59 *(1 + 0.1) * 0.775</t>
  </si>
  <si>
    <t>Кст = 0.5</t>
  </si>
  <si>
    <t>(100%) = 100%</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</si>
  <si>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Х=2 (2 сети) 
Количество = 2</t>
  </si>
  <si>
    <t>(A + B * Xзад) * Количество * Кст * Ктек
(0 руб + 800 руб * 2) * 2 * 0.50 * 4.59</t>
  </si>
  <si>
    <t>Проектирование КЛ-0,4кВ от РУ-0,4кВ ТП-353  до  опоры 1-00/2 ВЛИ-0,4кВ. Проектирование ВЛИ-0,4кВ ТП-353 от опоры №1-00/2 до границ земельного участка с к.н. 64:48:030115:604 по адресу: г.Саратов, пос."Мирный"</t>
  </si>
  <si>
    <t xml:space="preserve">Первый заместитель </t>
  </si>
  <si>
    <t>генерального директора ЗАО "СПГЭС"</t>
  </si>
  <si>
    <t>_____________Е.Н.Стрелин</t>
  </si>
  <si>
    <t>Составил:</t>
  </si>
  <si>
    <t xml:space="preserve">_____________________ГолахО.И. </t>
  </si>
  <si>
    <t>_____________________Шокурова Ю.Н.</t>
  </si>
  <si>
    <t xml:space="preserve">   Приложение  №   к договору №        от "__"  _____ 2021г. </t>
  </si>
  <si>
    <t>20% от п.7</t>
  </si>
  <si>
    <t>НДС</t>
  </si>
  <si>
    <t>Объекты энергетики (ОАО РАО "ЕЭС России") 2003 г. Раздел 3.3. Электросетевое строительство. Таблица 11. Электрические сети напряжением до 35 кВ п.1
Акрайнее=0.016(млн.руб); 
(Скрайнее=0.2 млн.руб); 
Стоим строит.
Стек=0,294857,80(млн.руб)
Сбаз=0,294857,80/5,12*1=0,057589,41(млн.руб);</t>
  </si>
  <si>
    <t>C * (Aкрайнее / Скрайнее) * Кст * Ктек * K1 * K2
0,057589,41 млн.руб * (0.016 / 0.2) * 1 * 4.59 * 2.4 * 1.2 * 0.805</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</si>
</sst>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b/>
      <sz val="10"/>
      <name val="Arial"/>
      <family val="2"/>
      <charset val="204"/>
    </font>
    <font>
      <sz val="10"/>
      <name val="Arial"/>
      <family val="2"/>
      <charset val="204"/>
    </font>
    <font>
      <sz val="9"/>
      <name val="Arial"/>
      <family val="2"/>
      <charset val="204"/>
    </font>
    <font>
      <sz val="8"/>
      <name val="Arial"/>
      <family val="2"/>
      <charset val="204"/>
    </font>
    <font>
      <sz val="10"/>
      <color indexed="8"/>
      <name val="Arial"/>
      <family val="2"/>
      <charset val="204"/>
    </font>
    <font>
      <sz val="12"/>
      <name val="Times New Roman"/>
      <family val="1"/>
      <charset val="204"/>
    </font>
    <font>
      <sz val="12"/>
      <color indexed="8"/>
      <name val="Times New Roman"/>
      <family val="1"/>
      <charset val="204"/>
    </font>
    <font>
      <b/>
      <sz val="12"/>
      <name val="Arial"/>
      <family val="2"/>
      <charset val="204"/>
    </font>
    <font>
      <b/>
      <sz val="12"/>
      <name val="Times New Roman"/>
      <family val="1"/>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style="thin">
        <color indexed="64"/>
      </right>
      <top/>
      <bottom/>
      <diagonal/>
    </border>
    <border>
      <left style="thin">
        <color indexed="64"/>
      </left>
      <right/>
      <top/>
      <bottom style="thin">
        <color indexed="22"/>
      </bottom>
      <diagonal/>
    </border>
    <border>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right/>
      <top/>
      <bottom style="thin">
        <color indexed="22"/>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s>
  <cellStyleXfs count="2">
    <xf numFmtId="0" fontId="0" fillId="0" borderId="0"/>
    <xf numFmtId="0" fontId="2" fillId="0" borderId="0"/>
  </cellStyleXfs>
  <cellXfs count="91">
    <xf numFmtId="0" fontId="0" fillId="0" borderId="0" xfId="0"/>
    <xf numFmtId="0" fontId="0" fillId="0" borderId="0" xfId="0" applyNumberFormat="1" applyFont="1" applyAlignment="1">
      <alignment wrapText="1"/>
    </xf>
    <xf numFmtId="0" fontId="0" fillId="0" borderId="0" xfId="0" applyNumberFormat="1" applyFont="1" applyAlignment="1">
      <alignment vertical="top" wrapText="1"/>
    </xf>
    <xf numFmtId="0" fontId="0" fillId="0" borderId="0" xfId="0" applyNumberFormat="1" applyFont="1"/>
    <xf numFmtId="0" fontId="0" fillId="0" borderId="0" xfId="0" applyNumberFormat="1" applyFont="1" applyAlignment="1">
      <alignment vertical="top"/>
    </xf>
    <xf numFmtId="0" fontId="0" fillId="0" borderId="1" xfId="0" applyNumberFormat="1" applyFont="1" applyBorder="1" applyAlignment="1">
      <alignment horizontal="center" wrapText="1"/>
    </xf>
    <xf numFmtId="0" fontId="3" fillId="0" borderId="1" xfId="0" applyNumberFormat="1" applyFont="1" applyBorder="1" applyAlignment="1">
      <alignment horizontal="center" vertical="top" wrapText="1"/>
    </xf>
    <xf numFmtId="0" fontId="4"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0" xfId="0" applyNumberFormat="1" applyFont="1" applyAlignment="1">
      <alignment horizontal="left" vertical="top" wrapText="1"/>
    </xf>
    <xf numFmtId="0" fontId="0" fillId="0" borderId="0" xfId="0" applyNumberFormat="1" applyFont="1" applyAlignment="1">
      <alignment horizontal="left" wrapText="1"/>
    </xf>
    <xf numFmtId="0" fontId="5" fillId="0" borderId="0" xfId="0" applyNumberFormat="1" applyFont="1" applyBorder="1" applyAlignment="1">
      <alignment horizontal="right" vertical="top" wrapText="1"/>
    </xf>
    <xf numFmtId="0" fontId="0" fillId="0" borderId="0" xfId="0" applyNumberFormat="1" applyFont="1" applyAlignment="1"/>
    <xf numFmtId="0" fontId="0" fillId="0" borderId="2" xfId="0" applyNumberFormat="1" applyFont="1" applyBorder="1" applyAlignment="1">
      <alignment horizontal="left" vertical="top" wrapText="1"/>
    </xf>
    <xf numFmtId="49" fontId="1" fillId="0" borderId="2" xfId="0" applyNumberFormat="1" applyFont="1" applyBorder="1" applyAlignment="1">
      <alignment horizontal="right" vertical="top" wrapText="1"/>
    </xf>
    <xf numFmtId="4" fontId="0" fillId="0" borderId="2" xfId="0" applyNumberFormat="1" applyFont="1" applyBorder="1" applyAlignment="1">
      <alignment horizontal="right" vertical="top" wrapText="1"/>
    </xf>
    <xf numFmtId="0" fontId="1" fillId="0" borderId="2" xfId="0" applyNumberFormat="1" applyFont="1" applyBorder="1" applyAlignment="1">
      <alignment horizontal="left" vertical="top" wrapText="1"/>
    </xf>
    <xf numFmtId="4" fontId="1" fillId="0" borderId="2" xfId="0" applyNumberFormat="1" applyFont="1" applyBorder="1" applyAlignment="1">
      <alignment horizontal="right" vertical="top" wrapText="1"/>
    </xf>
    <xf numFmtId="0" fontId="4" fillId="0" borderId="0" xfId="0" applyNumberFormat="1" applyFont="1" applyAlignment="1">
      <alignment wrapText="1"/>
    </xf>
    <xf numFmtId="49" fontId="1" fillId="0" borderId="3" xfId="0" applyNumberFormat="1" applyFont="1" applyBorder="1" applyAlignment="1">
      <alignment horizontal="right" vertical="top" wrapText="1"/>
    </xf>
    <xf numFmtId="0" fontId="0" fillId="0" borderId="3" xfId="0" applyNumberFormat="1" applyFont="1" applyBorder="1" applyAlignment="1">
      <alignment horizontal="left" vertical="top" wrapText="1"/>
    </xf>
    <xf numFmtId="49" fontId="1" fillId="0" borderId="4" xfId="0" applyNumberFormat="1" applyFont="1" applyBorder="1" applyAlignment="1">
      <alignment horizontal="right" vertical="top" wrapText="1"/>
    </xf>
    <xf numFmtId="0" fontId="1" fillId="0" borderId="4" xfId="0" applyNumberFormat="1" applyFont="1" applyBorder="1" applyAlignment="1">
      <alignment horizontal="left" vertical="top" wrapText="1"/>
    </xf>
    <xf numFmtId="4" fontId="1" fillId="0" borderId="4" xfId="0" applyNumberFormat="1" applyFont="1" applyBorder="1" applyAlignment="1">
      <alignment horizontal="right" vertical="top" wrapText="1"/>
    </xf>
    <xf numFmtId="0" fontId="0" fillId="0" borderId="4" xfId="0" applyNumberFormat="1" applyFont="1" applyBorder="1" applyAlignment="1">
      <alignment horizontal="left" vertical="top" wrapText="1"/>
    </xf>
    <xf numFmtId="0" fontId="0" fillId="0" borderId="4" xfId="0" applyNumberFormat="1" applyFont="1" applyBorder="1" applyAlignment="1">
      <alignment horizontal="right" vertical="top" wrapText="1"/>
    </xf>
    <xf numFmtId="49" fontId="1" fillId="0" borderId="5" xfId="0" applyNumberFormat="1" applyFont="1" applyBorder="1" applyAlignment="1">
      <alignment horizontal="right" vertical="top" wrapText="1"/>
    </xf>
    <xf numFmtId="49" fontId="1" fillId="0" borderId="6" xfId="0" applyNumberFormat="1" applyFont="1" applyBorder="1" applyAlignment="1">
      <alignment horizontal="right" vertical="top" wrapText="1"/>
    </xf>
    <xf numFmtId="0" fontId="0" fillId="0" borderId="6" xfId="0" applyNumberFormat="1" applyFont="1" applyBorder="1" applyAlignment="1">
      <alignment horizontal="left" vertical="top" wrapText="1"/>
    </xf>
    <xf numFmtId="0" fontId="0" fillId="0" borderId="6" xfId="0" applyNumberFormat="1" applyFont="1" applyBorder="1" applyAlignment="1">
      <alignment horizontal="right" vertical="top" wrapText="1"/>
    </xf>
    <xf numFmtId="4" fontId="0" fillId="0" borderId="3" xfId="0" applyNumberFormat="1" applyFont="1" applyBorder="1" applyAlignment="1">
      <alignment horizontal="right" vertical="top" wrapText="1"/>
    </xf>
    <xf numFmtId="0" fontId="1" fillId="0" borderId="5" xfId="0" applyNumberFormat="1" applyFont="1" applyBorder="1" applyAlignment="1">
      <alignment horizontal="left" vertical="top" wrapText="1"/>
    </xf>
    <xf numFmtId="0" fontId="1" fillId="0" borderId="5" xfId="0" applyNumberFormat="1" applyFont="1" applyBorder="1" applyAlignment="1">
      <alignment horizontal="right" vertical="top" wrapText="1"/>
    </xf>
    <xf numFmtId="49" fontId="1" fillId="0" borderId="7" xfId="0" applyNumberFormat="1" applyFont="1" applyBorder="1" applyAlignment="1">
      <alignment horizontal="right" vertical="top" wrapText="1"/>
    </xf>
    <xf numFmtId="0" fontId="0" fillId="0" borderId="7" xfId="0" applyNumberFormat="1" applyFont="1" applyBorder="1" applyAlignment="1">
      <alignment horizontal="left" vertical="top" wrapText="1"/>
    </xf>
    <xf numFmtId="4" fontId="0" fillId="0" borderId="7" xfId="0" applyNumberFormat="1" applyFont="1" applyBorder="1" applyAlignment="1">
      <alignment horizontal="right" vertical="top" wrapText="1"/>
    </xf>
    <xf numFmtId="0" fontId="6" fillId="0" borderId="0" xfId="0" applyFont="1"/>
    <xf numFmtId="0" fontId="7" fillId="0" borderId="0" xfId="0" applyFont="1"/>
    <xf numFmtId="0" fontId="7" fillId="0" borderId="0" xfId="0" applyFont="1" applyAlignment="1">
      <alignment horizontal="left" vertical="center"/>
    </xf>
    <xf numFmtId="0" fontId="6" fillId="0" borderId="0" xfId="0" applyFont="1" applyAlignment="1">
      <alignment horizontal="left" vertical="center"/>
    </xf>
    <xf numFmtId="0" fontId="9" fillId="0" borderId="0" xfId="1" applyFont="1" applyAlignment="1">
      <alignment horizontal="center" vertical="top" wrapText="1"/>
    </xf>
    <xf numFmtId="0" fontId="9" fillId="0" borderId="0" xfId="1" applyFont="1" applyAlignment="1"/>
    <xf numFmtId="0" fontId="4" fillId="0" borderId="0" xfId="0" applyNumberFormat="1" applyFont="1" applyAlignment="1"/>
    <xf numFmtId="0" fontId="0" fillId="0" borderId="8" xfId="0" applyNumberFormat="1" applyFont="1" applyBorder="1" applyAlignment="1">
      <alignment horizontal="left" vertical="top" wrapText="1"/>
    </xf>
    <xf numFmtId="0" fontId="0" fillId="0" borderId="9" xfId="0" applyNumberFormat="1" applyFont="1" applyBorder="1" applyAlignment="1">
      <alignment horizontal="left" vertical="top" wrapText="1"/>
    </xf>
    <xf numFmtId="0" fontId="5" fillId="0" borderId="0" xfId="0" applyNumberFormat="1" applyFont="1" applyBorder="1" applyAlignment="1">
      <alignment horizontal="right" vertical="center" wrapText="1"/>
    </xf>
    <xf numFmtId="0" fontId="0" fillId="0" borderId="25" xfId="0" applyNumberFormat="1" applyFont="1" applyBorder="1" applyAlignment="1">
      <alignment horizontal="center" wrapText="1"/>
    </xf>
    <xf numFmtId="0" fontId="0" fillId="0" borderId="26" xfId="0" applyNumberFormat="1" applyFont="1" applyBorder="1" applyAlignment="1">
      <alignment horizontal="center" wrapText="1"/>
    </xf>
    <xf numFmtId="0" fontId="0" fillId="0" borderId="27" xfId="0" applyNumberFormat="1" applyFont="1" applyBorder="1" applyAlignment="1">
      <alignment horizontal="center" wrapText="1"/>
    </xf>
    <xf numFmtId="0" fontId="3" fillId="0" borderId="28" xfId="0" applyNumberFormat="1" applyFont="1" applyBorder="1" applyAlignment="1">
      <alignment horizontal="center" vertical="top" wrapText="1"/>
    </xf>
    <xf numFmtId="0" fontId="3" fillId="0" borderId="29" xfId="0" applyNumberFormat="1" applyFont="1" applyBorder="1" applyAlignment="1">
      <alignment horizontal="center" vertical="top" wrapText="1"/>
    </xf>
    <xf numFmtId="0" fontId="3" fillId="0" borderId="30" xfId="0" applyNumberFormat="1" applyFont="1" applyBorder="1" applyAlignment="1">
      <alignment horizontal="center" vertical="top" wrapText="1"/>
    </xf>
    <xf numFmtId="0" fontId="0" fillId="0" borderId="15"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7" xfId="0" applyNumberFormat="1" applyFont="1" applyBorder="1" applyAlignment="1">
      <alignment horizontal="left" vertical="top" wrapText="1"/>
    </xf>
    <xf numFmtId="0" fontId="0" fillId="0" borderId="8" xfId="0" applyNumberFormat="1" applyFont="1" applyBorder="1" applyAlignment="1">
      <alignment horizontal="left" vertical="top" wrapText="1"/>
    </xf>
    <xf numFmtId="0" fontId="0" fillId="0" borderId="9"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0" xfId="0" applyNumberFormat="1" applyFont="1" applyAlignment="1">
      <alignment horizontal="left" vertical="top" wrapText="1"/>
    </xf>
    <xf numFmtId="0" fontId="0" fillId="0" borderId="0" xfId="0" applyNumberFormat="1" applyFont="1" applyAlignment="1">
      <alignment horizontal="left" vertical="center" wrapText="1"/>
    </xf>
    <xf numFmtId="0" fontId="1" fillId="0" borderId="22" xfId="0" applyNumberFormat="1" applyFont="1" applyBorder="1" applyAlignment="1">
      <alignment horizontal="left" vertical="top" wrapText="1"/>
    </xf>
    <xf numFmtId="0" fontId="1" fillId="0" borderId="24"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1" fillId="0" borderId="15" xfId="0" applyNumberFormat="1" applyFont="1" applyBorder="1" applyAlignment="1">
      <alignment horizontal="left" vertical="top" wrapText="1"/>
    </xf>
    <xf numFmtId="0" fontId="1" fillId="0" borderId="17" xfId="0" applyNumberFormat="1" applyFont="1" applyBorder="1" applyAlignment="1">
      <alignment horizontal="left" vertical="top" wrapText="1"/>
    </xf>
    <xf numFmtId="0" fontId="1" fillId="0" borderId="16"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0" fontId="0" fillId="0" borderId="11" xfId="0" applyNumberFormat="1" applyFont="1" applyBorder="1" applyAlignment="1">
      <alignment horizontal="left" vertical="top" wrapText="1"/>
    </xf>
    <xf numFmtId="0" fontId="0" fillId="0" borderId="12" xfId="0" applyNumberFormat="1" applyFont="1" applyBorder="1" applyAlignment="1">
      <alignment horizontal="left" vertical="top" wrapText="1"/>
    </xf>
    <xf numFmtId="0" fontId="1" fillId="0" borderId="20" xfId="0" applyNumberFormat="1" applyFont="1" applyBorder="1" applyAlignment="1">
      <alignment horizontal="left" vertical="top" wrapText="1"/>
    </xf>
    <xf numFmtId="0" fontId="1" fillId="0" borderId="21"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1" fillId="0" borderId="10" xfId="0" applyNumberFormat="1" applyFont="1" applyBorder="1" applyAlignment="1">
      <alignment horizontal="left" vertical="top" wrapText="1"/>
    </xf>
    <xf numFmtId="0" fontId="1" fillId="0" borderId="11" xfId="0" applyNumberFormat="1" applyFont="1" applyBorder="1" applyAlignment="1">
      <alignment horizontal="left" vertical="top" wrapText="1"/>
    </xf>
    <xf numFmtId="0" fontId="1" fillId="0" borderId="12"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4" fillId="0" borderId="0" xfId="0" applyNumberFormat="1" applyFont="1" applyAlignment="1">
      <alignment wrapText="1"/>
    </xf>
    <xf numFmtId="0" fontId="0" fillId="0" borderId="0" xfId="0" applyNumberFormat="1" applyFont="1" applyAlignment="1">
      <alignment horizontal="center" wrapText="1"/>
    </xf>
    <xf numFmtId="0" fontId="8"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9" fillId="0" borderId="0" xfId="1" applyFont="1" applyAlignment="1">
      <alignment horizontal="center" vertical="center" wrapText="1"/>
    </xf>
    <xf numFmtId="0" fontId="1" fillId="0" borderId="13" xfId="0" applyNumberFormat="1" applyFont="1" applyBorder="1" applyAlignment="1">
      <alignment horizontal="left" vertical="top" wrapText="1"/>
    </xf>
    <xf numFmtId="0" fontId="1" fillId="0" borderId="14" xfId="0" applyNumberFormat="1" applyFont="1" applyBorder="1" applyAlignment="1">
      <alignment horizontal="left" vertical="top" wrapText="1"/>
    </xf>
    <xf numFmtId="0" fontId="1" fillId="0" borderId="19" xfId="0" applyNumberFormat="1" applyFont="1" applyBorder="1" applyAlignment="1">
      <alignment horizontal="left" vertical="top" wrapText="1"/>
    </xf>
  </cellXfs>
  <cellStyles count="2">
    <cellStyle name="Обычный" xfId="0" builtinId="0"/>
    <cellStyle name="Обычный 4"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IV51"/>
  <sheetViews>
    <sheetView tabSelected="1" topLeftCell="A7" workbookViewId="0">
      <selection activeCell="L46" sqref="L46"/>
    </sheetView>
  </sheetViews>
  <sheetFormatPr defaultColWidth="11.5703125" defaultRowHeight="12.75" x14ac:dyDescent="0.2"/>
  <cols>
    <col min="1" max="1" width="3.7109375" style="1" customWidth="1"/>
    <col min="2" max="2" width="10.7109375" style="1" customWidth="1"/>
    <col min="3" max="3" width="15.5703125" style="1" customWidth="1"/>
    <col min="4" max="4" width="4.42578125" style="1" customWidth="1"/>
    <col min="5" max="7" width="9.28515625" style="1" customWidth="1"/>
    <col min="8" max="8" width="19.7109375" style="1" customWidth="1"/>
    <col min="9" max="9" width="18.42578125" style="1" customWidth="1"/>
    <col min="10" max="10" width="19.7109375" style="3" customWidth="1"/>
    <col min="11" max="16384" width="11.5703125" style="3"/>
  </cols>
  <sheetData>
    <row r="1" spans="1:256" ht="25.5" customHeight="1" x14ac:dyDescent="0.2">
      <c r="A1"/>
      <c r="B1"/>
      <c r="C1" s="83" t="s">
        <v>65</v>
      </c>
      <c r="D1" s="83"/>
      <c r="E1" s="83"/>
      <c r="F1" s="83"/>
      <c r="G1" s="83"/>
      <c r="H1" s="83"/>
      <c r="I1" s="83"/>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12" customFormat="1" x14ac:dyDescent="0.2">
      <c r="A2"/>
      <c r="B2"/>
      <c r="C2"/>
      <c r="D2"/>
      <c r="E2"/>
      <c r="F2" s="3"/>
      <c r="G2" s="3"/>
      <c r="H2" s="3"/>
      <c r="I2" s="3"/>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12" customFormat="1" ht="12.75" customHeight="1" x14ac:dyDescent="0.2">
      <c r="A3" s="58" t="s">
        <v>36</v>
      </c>
      <c r="B3" s="58"/>
      <c r="C3" s="58"/>
      <c r="D3" s="58"/>
      <c r="E3"/>
      <c r="F3" s="3"/>
      <c r="G3" s="3"/>
      <c r="H3" s="3" t="s">
        <v>37</v>
      </c>
      <c r="I3" s="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12" customFormat="1" ht="15" customHeight="1" x14ac:dyDescent="0.2">
      <c r="A4" s="58" t="s">
        <v>38</v>
      </c>
      <c r="B4" s="58"/>
      <c r="C4" s="58"/>
      <c r="D4" s="9"/>
      <c r="E4"/>
      <c r="F4" s="3"/>
      <c r="G4" s="3"/>
      <c r="H4" s="3" t="s">
        <v>39</v>
      </c>
      <c r="I4" s="3"/>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12" customFormat="1" ht="17.25" customHeight="1" x14ac:dyDescent="0.25">
      <c r="A5" s="36" t="s">
        <v>40</v>
      </c>
      <c r="B5" s="36"/>
      <c r="C5" s="9"/>
      <c r="D5" s="9"/>
      <c r="E5"/>
      <c r="F5" s="3"/>
      <c r="G5" s="3"/>
      <c r="H5" s="36" t="s">
        <v>59</v>
      </c>
      <c r="I5" s="36"/>
      <c r="J5" s="36"/>
      <c r="K5" s="36"/>
      <c r="L5" s="3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12" customFormat="1" ht="17.25" customHeight="1" x14ac:dyDescent="0.25">
      <c r="A6" s="36" t="s">
        <v>41</v>
      </c>
      <c r="B6" s="36"/>
      <c r="C6" s="9"/>
      <c r="D6" s="9"/>
      <c r="E6"/>
      <c r="F6" s="3"/>
      <c r="G6" s="3"/>
      <c r="H6" s="36" t="s">
        <v>60</v>
      </c>
      <c r="I6" s="36"/>
      <c r="J6" s="36"/>
      <c r="K6" s="36"/>
      <c r="L6" s="3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12" customFormat="1" ht="12.75" customHeight="1" x14ac:dyDescent="0.25">
      <c r="A7"/>
      <c r="B7"/>
      <c r="C7"/>
      <c r="D7"/>
      <c r="E7"/>
      <c r="F7" s="3"/>
      <c r="G7" s="3"/>
      <c r="H7" s="36"/>
      <c r="I7" s="36"/>
      <c r="J7" s="36"/>
      <c r="K7" s="36"/>
      <c r="L7" s="3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12" customFormat="1" ht="38.25" customHeight="1" x14ac:dyDescent="0.25">
      <c r="A8" s="37" t="s">
        <v>42</v>
      </c>
      <c r="B8" s="36"/>
      <c r="C8" s="9"/>
      <c r="D8" s="9"/>
      <c r="E8"/>
      <c r="F8" s="3"/>
      <c r="G8" s="3"/>
      <c r="H8" s="37" t="s">
        <v>61</v>
      </c>
      <c r="I8" s="36"/>
      <c r="J8" s="36"/>
      <c r="K8" s="36"/>
      <c r="L8" s="3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12" customFormat="1" ht="15.75" customHeight="1" x14ac:dyDescent="0.25">
      <c r="A9" s="38" t="s">
        <v>43</v>
      </c>
      <c r="B9" s="39"/>
      <c r="C9" s="9"/>
      <c r="D9" s="9"/>
      <c r="E9"/>
      <c r="F9" s="3"/>
      <c r="G9" s="3"/>
      <c r="H9" s="37" t="s">
        <v>43</v>
      </c>
      <c r="I9" s="36"/>
      <c r="J9" s="36"/>
      <c r="K9" s="36"/>
      <c r="L9" s="3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s="12" customFormat="1" ht="12.75" customHeight="1" x14ac:dyDescent="0.25">
      <c r="A10" s="37"/>
      <c r="B10" s="36"/>
      <c r="C10" s="36"/>
      <c r="D10" s="38"/>
      <c r="E10" s="39"/>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c r="BR10" s="36"/>
      <c r="BS10" s="36"/>
      <c r="BT10" s="36"/>
      <c r="BU10" s="36"/>
      <c r="BV10" s="36"/>
      <c r="BW10" s="36"/>
      <c r="BX10" s="36"/>
      <c r="BY10" s="36"/>
      <c r="BZ10" s="36"/>
      <c r="CA10" s="36"/>
      <c r="CB10" s="36"/>
      <c r="CC10" s="36"/>
      <c r="CD10" s="36"/>
      <c r="CE10" s="36"/>
      <c r="CF10" s="36"/>
      <c r="CG10" s="36"/>
      <c r="CH10" s="36"/>
      <c r="CI10" s="36"/>
      <c r="CJ10" s="36"/>
      <c r="CK10" s="36"/>
      <c r="CL10" s="36"/>
      <c r="CM10" s="36"/>
      <c r="CN10" s="36"/>
      <c r="CO10" s="36"/>
      <c r="CP10" s="36"/>
      <c r="CQ10" s="36"/>
      <c r="CR10" s="36"/>
      <c r="CS10" s="36"/>
      <c r="CT10" s="36"/>
      <c r="CU10" s="36"/>
      <c r="CV10" s="36"/>
      <c r="CW10" s="36"/>
      <c r="CX10" s="36"/>
      <c r="CY10" s="36"/>
      <c r="CZ10" s="36"/>
      <c r="DA10" s="36"/>
      <c r="DB10" s="36"/>
      <c r="DC10" s="36"/>
      <c r="DD10" s="36"/>
      <c r="DE10" s="36"/>
      <c r="DF10" s="36"/>
      <c r="DG10" s="36"/>
      <c r="DH10" s="36"/>
      <c r="DI10" s="36"/>
      <c r="DJ10" s="36"/>
      <c r="DK10" s="36"/>
      <c r="DL10" s="36"/>
      <c r="DM10" s="36"/>
      <c r="DN10" s="36"/>
      <c r="DO10" s="36"/>
      <c r="DP10" s="36"/>
      <c r="DQ10" s="36"/>
      <c r="DR10" s="36"/>
      <c r="DS10" s="36"/>
      <c r="DT10" s="36"/>
      <c r="DU10" s="36"/>
      <c r="DV10" s="36"/>
      <c r="DW10" s="36"/>
      <c r="DX10" s="36"/>
      <c r="DY10" s="36"/>
      <c r="DZ10" s="36"/>
      <c r="EA10" s="36"/>
      <c r="EB10" s="36"/>
      <c r="EC10" s="36"/>
      <c r="ED10" s="36"/>
      <c r="EE10" s="36"/>
      <c r="EF10" s="36"/>
      <c r="EG10" s="36"/>
      <c r="EH10" s="36"/>
      <c r="EI10" s="36"/>
      <c r="EJ10" s="36"/>
      <c r="EK10" s="36"/>
      <c r="EL10" s="36"/>
      <c r="EM10" s="36"/>
      <c r="EN10" s="36"/>
      <c r="EO10" s="36"/>
      <c r="EP10" s="36"/>
      <c r="EQ10" s="36"/>
      <c r="ER10" s="36"/>
      <c r="ES10" s="36"/>
      <c r="ET10" s="36"/>
      <c r="EU10" s="36"/>
      <c r="EV10" s="36"/>
      <c r="EW10" s="36"/>
      <c r="EX10" s="36"/>
      <c r="EY10" s="36"/>
      <c r="EZ10" s="36"/>
      <c r="FA10" s="36"/>
      <c r="FB10" s="36"/>
      <c r="FC10" s="36"/>
      <c r="FD10" s="36"/>
      <c r="FE10" s="36"/>
      <c r="FF10" s="36"/>
      <c r="FG10" s="36"/>
      <c r="FH10" s="36"/>
      <c r="FI10" s="36"/>
      <c r="FJ10" s="36"/>
      <c r="FK10" s="36"/>
      <c r="FL10" s="36"/>
      <c r="FM10" s="36"/>
      <c r="FN10" s="36"/>
      <c r="FO10" s="36"/>
      <c r="FP10" s="36"/>
      <c r="FQ10" s="36"/>
      <c r="FR10" s="36"/>
      <c r="FS10" s="36"/>
      <c r="FT10" s="36"/>
      <c r="FU10" s="36"/>
      <c r="FV10" s="36"/>
      <c r="FW10" s="36"/>
      <c r="FX10" s="36"/>
      <c r="FY10" s="36"/>
      <c r="FZ10" s="36"/>
      <c r="GA10" s="36"/>
      <c r="GB10" s="36"/>
      <c r="GC10" s="36"/>
      <c r="GD10" s="36"/>
      <c r="GE10" s="36"/>
      <c r="GF10" s="36"/>
      <c r="GG10" s="36"/>
      <c r="GH10" s="36"/>
      <c r="GI10" s="36"/>
      <c r="GJ10" s="36"/>
      <c r="GK10" s="36"/>
      <c r="GL10" s="36"/>
      <c r="GM10" s="36"/>
      <c r="GN10" s="36"/>
      <c r="GO10" s="36"/>
      <c r="GP10" s="36"/>
      <c r="GQ10" s="36"/>
      <c r="GR10" s="36"/>
      <c r="GS10" s="36"/>
      <c r="GT10" s="36"/>
      <c r="GU10" s="36"/>
      <c r="GV10" s="36"/>
      <c r="GW10" s="36"/>
      <c r="GX10" s="36"/>
      <c r="GY10" s="36"/>
      <c r="GZ10" s="36"/>
      <c r="HA10" s="36"/>
      <c r="HB10" s="36"/>
      <c r="HC10" s="36"/>
      <c r="HD10" s="36"/>
      <c r="HE10" s="36"/>
      <c r="HF10" s="36"/>
      <c r="HG10" s="36"/>
      <c r="HH10" s="36"/>
      <c r="HI10" s="36"/>
      <c r="HJ10" s="36"/>
      <c r="HK10" s="36"/>
      <c r="HL10" s="36"/>
      <c r="HM10" s="36"/>
      <c r="HN10" s="36"/>
      <c r="HO10" s="36"/>
      <c r="HP10" s="36"/>
      <c r="HQ10" s="36"/>
      <c r="HR10" s="36"/>
      <c r="HS10" s="36"/>
      <c r="HT10" s="36"/>
      <c r="HU10" s="36"/>
      <c r="HV10" s="36"/>
      <c r="HW10" s="36"/>
      <c r="HX10" s="36"/>
      <c r="HY10" s="36"/>
      <c r="HZ10" s="36"/>
      <c r="IA10" s="36"/>
      <c r="IB10" s="36"/>
      <c r="IC10" s="36"/>
      <c r="ID10" s="36"/>
      <c r="IE10" s="36"/>
      <c r="IF10" s="36"/>
      <c r="IG10" s="36"/>
      <c r="IH10" s="36"/>
      <c r="II10" s="36"/>
      <c r="IJ10" s="36"/>
      <c r="IK10" s="36"/>
      <c r="IL10" s="36"/>
      <c r="IM10" s="36"/>
      <c r="IN10" s="36"/>
      <c r="IO10" s="36"/>
      <c r="IP10" s="36"/>
      <c r="IQ10" s="36"/>
      <c r="IR10" s="36"/>
      <c r="IS10" s="36"/>
      <c r="IT10" s="36"/>
      <c r="IU10" s="36"/>
      <c r="IV10" s="36"/>
    </row>
    <row r="11" spans="1:256" s="12" customFormat="1" ht="12.75" customHeight="1" x14ac:dyDescent="0.2">
      <c r="A11" s="84" t="s">
        <v>4</v>
      </c>
      <c r="B11" s="84"/>
      <c r="C11" s="84"/>
      <c r="D11" s="84"/>
      <c r="E11" s="84"/>
      <c r="F11" s="84"/>
      <c r="G11" s="84"/>
      <c r="H11" s="84"/>
      <c r="I11" s="84"/>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1:256" s="12" customFormat="1" ht="12.75" customHeight="1" x14ac:dyDescent="0.2">
      <c r="A12" s="85" t="s">
        <v>44</v>
      </c>
      <c r="B12" s="86"/>
      <c r="C12" s="86"/>
      <c r="D12" s="86"/>
      <c r="E12" s="86"/>
      <c r="F12" s="86"/>
      <c r="G12" s="86"/>
      <c r="H12" s="86"/>
      <c r="I12" s="86"/>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1:256" s="12" customFormat="1" ht="12.75" customHeight="1" x14ac:dyDescent="0.25">
      <c r="A13" s="40"/>
      <c r="B13" s="40"/>
      <c r="C13" s="40"/>
      <c r="D13" s="40"/>
      <c r="E13" s="40"/>
      <c r="F13" s="40"/>
      <c r="G13" s="40"/>
      <c r="H13" s="40"/>
      <c r="I13" s="40"/>
      <c r="J13" s="41"/>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c r="CE13" s="42"/>
      <c r="CF13" s="42"/>
      <c r="CG13" s="42"/>
      <c r="CH13" s="42"/>
      <c r="CI13" s="42"/>
      <c r="CJ13" s="42"/>
      <c r="CK13" s="42"/>
      <c r="CL13" s="42"/>
      <c r="CM13" s="42"/>
      <c r="CN13" s="42"/>
      <c r="CO13" s="42"/>
      <c r="CP13" s="42"/>
      <c r="CQ13" s="42"/>
      <c r="CR13" s="42"/>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2"/>
      <c r="DW13" s="42"/>
      <c r="DX13" s="42"/>
      <c r="DY13" s="42"/>
      <c r="DZ13" s="42"/>
      <c r="EA13" s="42"/>
      <c r="EB13" s="42"/>
      <c r="EC13" s="42"/>
      <c r="ED13" s="42"/>
      <c r="EE13" s="42"/>
      <c r="EF13" s="42"/>
      <c r="EG13" s="42"/>
      <c r="EH13" s="42"/>
      <c r="EI13" s="42"/>
      <c r="EJ13" s="42"/>
      <c r="EK13" s="42"/>
      <c r="EL13" s="42"/>
      <c r="EM13" s="42"/>
      <c r="EN13" s="42"/>
      <c r="EO13" s="42"/>
      <c r="EP13" s="42"/>
      <c r="EQ13" s="42"/>
      <c r="ER13" s="42"/>
      <c r="ES13" s="42"/>
      <c r="ET13" s="42"/>
      <c r="EU13" s="42"/>
      <c r="EV13" s="42"/>
      <c r="EW13" s="42"/>
      <c r="EX13" s="42"/>
      <c r="EY13" s="42"/>
      <c r="EZ13" s="42"/>
      <c r="FA13" s="42"/>
      <c r="FB13" s="42"/>
      <c r="FC13" s="42"/>
      <c r="FD13" s="42"/>
      <c r="FE13" s="42"/>
      <c r="FF13" s="42"/>
      <c r="FG13" s="42"/>
      <c r="FH13" s="42"/>
      <c r="FI13" s="42"/>
      <c r="FJ13" s="42"/>
      <c r="FK13" s="42"/>
      <c r="FL13" s="42"/>
      <c r="FM13" s="42"/>
      <c r="FN13" s="42"/>
      <c r="FO13" s="42"/>
      <c r="FP13" s="42"/>
      <c r="FQ13" s="42"/>
      <c r="FR13" s="42"/>
      <c r="FS13" s="42"/>
      <c r="FT13" s="42"/>
      <c r="FU13" s="42"/>
      <c r="FV13" s="42"/>
      <c r="FW13" s="42"/>
      <c r="FX13" s="42"/>
      <c r="FY13" s="42"/>
      <c r="FZ13" s="42"/>
      <c r="GA13" s="42"/>
      <c r="GB13" s="42"/>
      <c r="GC13" s="42"/>
      <c r="GD13" s="42"/>
      <c r="GE13" s="42"/>
      <c r="GF13" s="42"/>
      <c r="GG13" s="42"/>
      <c r="GH13" s="42"/>
      <c r="GI13" s="42"/>
      <c r="GJ13" s="42"/>
      <c r="GK13" s="42"/>
      <c r="GL13" s="42"/>
      <c r="GM13" s="42"/>
      <c r="GN13" s="42"/>
      <c r="GO13" s="42"/>
      <c r="GP13" s="42"/>
      <c r="GQ13" s="42"/>
      <c r="GR13" s="42"/>
      <c r="GS13" s="42"/>
      <c r="GT13" s="42"/>
      <c r="GU13" s="42"/>
      <c r="GV13" s="42"/>
      <c r="GW13" s="42"/>
      <c r="GX13" s="42"/>
      <c r="GY13" s="42"/>
      <c r="GZ13" s="42"/>
      <c r="HA13" s="42"/>
      <c r="HB13" s="42"/>
      <c r="HC13" s="42"/>
      <c r="HD13" s="42"/>
      <c r="HE13" s="42"/>
      <c r="HF13" s="42"/>
      <c r="HG13" s="42"/>
      <c r="HH13" s="42"/>
      <c r="HI13" s="42"/>
      <c r="HJ13" s="42"/>
      <c r="HK13" s="42"/>
      <c r="HL13" s="42"/>
      <c r="HM13" s="42"/>
      <c r="HN13" s="42"/>
      <c r="HO13" s="42"/>
      <c r="HP13" s="42"/>
      <c r="HQ13" s="42"/>
      <c r="HR13" s="42"/>
      <c r="HS13" s="42"/>
      <c r="HT13" s="42"/>
      <c r="HU13" s="42"/>
      <c r="HV13" s="42"/>
      <c r="HW13" s="42"/>
      <c r="HX13" s="42"/>
      <c r="HY13" s="42"/>
      <c r="HZ13" s="42"/>
      <c r="IA13" s="42"/>
      <c r="IB13" s="42"/>
      <c r="IC13" s="42"/>
      <c r="ID13" s="42"/>
      <c r="IE13" s="42"/>
      <c r="IF13" s="42"/>
      <c r="IG13" s="42"/>
      <c r="IH13" s="42"/>
      <c r="II13" s="42"/>
      <c r="IJ13" s="42"/>
      <c r="IK13" s="42"/>
      <c r="IL13" s="42"/>
      <c r="IM13" s="42"/>
      <c r="IN13" s="42"/>
      <c r="IO13" s="42"/>
      <c r="IP13" s="42"/>
      <c r="IQ13" s="42"/>
      <c r="IR13" s="42"/>
      <c r="IS13" s="42"/>
      <c r="IT13" s="42"/>
      <c r="IU13" s="42"/>
      <c r="IV13" s="42"/>
    </row>
    <row r="14" spans="1:256" s="12" customFormat="1" ht="55.5" customHeight="1" x14ac:dyDescent="0.25">
      <c r="A14" s="87" t="s">
        <v>58</v>
      </c>
      <c r="B14" s="87"/>
      <c r="C14" s="87"/>
      <c r="D14" s="87"/>
      <c r="E14" s="87"/>
      <c r="F14" s="87"/>
      <c r="G14" s="87"/>
      <c r="H14" s="87"/>
      <c r="I14" s="87"/>
      <c r="J14" s="41"/>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c r="BZ14" s="42"/>
      <c r="CA14" s="42"/>
      <c r="CB14" s="42"/>
      <c r="CC14" s="42"/>
      <c r="CD14" s="42"/>
      <c r="CE14" s="42"/>
      <c r="CF14" s="42"/>
      <c r="CG14" s="42"/>
      <c r="CH14" s="42"/>
      <c r="CI14" s="42"/>
      <c r="CJ14" s="42"/>
      <c r="CK14" s="42"/>
      <c r="CL14" s="42"/>
      <c r="CM14" s="42"/>
      <c r="CN14" s="42"/>
      <c r="CO14" s="42"/>
      <c r="CP14" s="42"/>
      <c r="CQ14" s="42"/>
      <c r="CR14" s="42"/>
      <c r="CS14" s="42"/>
      <c r="CT14" s="42"/>
      <c r="CU14" s="42"/>
      <c r="CV14" s="42"/>
      <c r="CW14" s="42"/>
      <c r="CX14" s="42"/>
      <c r="CY14" s="42"/>
      <c r="CZ14" s="42"/>
      <c r="DA14" s="42"/>
      <c r="DB14" s="42"/>
      <c r="DC14" s="42"/>
      <c r="DD14" s="42"/>
      <c r="DE14" s="42"/>
      <c r="DF14" s="42"/>
      <c r="DG14" s="42"/>
      <c r="DH14" s="42"/>
      <c r="DI14" s="42"/>
      <c r="DJ14" s="42"/>
      <c r="DK14" s="42"/>
      <c r="DL14" s="42"/>
      <c r="DM14" s="42"/>
      <c r="DN14" s="42"/>
      <c r="DO14" s="42"/>
      <c r="DP14" s="42"/>
      <c r="DQ14" s="42"/>
      <c r="DR14" s="42"/>
      <c r="DS14" s="42"/>
      <c r="DT14" s="42"/>
      <c r="DU14" s="42"/>
      <c r="DV14" s="42"/>
      <c r="DW14" s="42"/>
      <c r="DX14" s="42"/>
      <c r="DY14" s="42"/>
      <c r="DZ14" s="42"/>
      <c r="EA14" s="42"/>
      <c r="EB14" s="42"/>
      <c r="EC14" s="42"/>
      <c r="ED14" s="42"/>
      <c r="EE14" s="42"/>
      <c r="EF14" s="42"/>
      <c r="EG14" s="42"/>
      <c r="EH14" s="42"/>
      <c r="EI14" s="42"/>
      <c r="EJ14" s="42"/>
      <c r="EK14" s="42"/>
      <c r="EL14" s="42"/>
      <c r="EM14" s="42"/>
      <c r="EN14" s="42"/>
      <c r="EO14" s="42"/>
      <c r="EP14" s="42"/>
      <c r="EQ14" s="42"/>
      <c r="ER14" s="42"/>
      <c r="ES14" s="42"/>
      <c r="ET14" s="42"/>
      <c r="EU14" s="42"/>
      <c r="EV14" s="42"/>
      <c r="EW14" s="42"/>
      <c r="EX14" s="42"/>
      <c r="EY14" s="42"/>
      <c r="EZ14" s="42"/>
      <c r="FA14" s="42"/>
      <c r="FB14" s="42"/>
      <c r="FC14" s="42"/>
      <c r="FD14" s="42"/>
      <c r="FE14" s="42"/>
      <c r="FF14" s="42"/>
      <c r="FG14" s="42"/>
      <c r="FH14" s="42"/>
      <c r="FI14" s="42"/>
      <c r="FJ14" s="42"/>
      <c r="FK14" s="42"/>
      <c r="FL14" s="42"/>
      <c r="FM14" s="42"/>
      <c r="FN14" s="42"/>
      <c r="FO14" s="42"/>
      <c r="FP14" s="42"/>
      <c r="FQ14" s="42"/>
      <c r="FR14" s="42"/>
      <c r="FS14" s="42"/>
      <c r="FT14" s="42"/>
      <c r="FU14" s="42"/>
      <c r="FV14" s="42"/>
      <c r="FW14" s="42"/>
      <c r="FX14" s="42"/>
      <c r="FY14" s="42"/>
      <c r="FZ14" s="42"/>
      <c r="GA14" s="42"/>
      <c r="GB14" s="42"/>
      <c r="GC14" s="42"/>
      <c r="GD14" s="42"/>
      <c r="GE14" s="42"/>
      <c r="GF14" s="42"/>
      <c r="GG14" s="42"/>
      <c r="GH14" s="42"/>
      <c r="GI14" s="42"/>
      <c r="GJ14" s="42"/>
      <c r="GK14" s="42"/>
      <c r="GL14" s="42"/>
      <c r="GM14" s="42"/>
      <c r="GN14" s="42"/>
      <c r="GO14" s="42"/>
      <c r="GP14" s="42"/>
      <c r="GQ14" s="42"/>
      <c r="GR14" s="42"/>
      <c r="GS14" s="42"/>
      <c r="GT14" s="42"/>
      <c r="GU14" s="42"/>
      <c r="GV14" s="42"/>
      <c r="GW14" s="42"/>
      <c r="GX14" s="42"/>
      <c r="GY14" s="42"/>
      <c r="GZ14" s="42"/>
      <c r="HA14" s="42"/>
      <c r="HB14" s="42"/>
      <c r="HC14" s="42"/>
      <c r="HD14" s="42"/>
      <c r="HE14" s="42"/>
      <c r="HF14" s="42"/>
      <c r="HG14" s="42"/>
      <c r="HH14" s="42"/>
      <c r="HI14" s="42"/>
      <c r="HJ14" s="42"/>
      <c r="HK14" s="42"/>
      <c r="HL14" s="42"/>
      <c r="HM14" s="42"/>
      <c r="HN14" s="42"/>
      <c r="HO14" s="42"/>
      <c r="HP14" s="42"/>
      <c r="HQ14" s="42"/>
      <c r="HR14" s="42"/>
      <c r="HS14" s="42"/>
      <c r="HT14" s="42"/>
      <c r="HU14" s="42"/>
      <c r="HV14" s="42"/>
      <c r="HW14" s="42"/>
      <c r="HX14" s="42"/>
      <c r="HY14" s="42"/>
      <c r="HZ14" s="42"/>
      <c r="IA14" s="42"/>
      <c r="IB14" s="42"/>
      <c r="IC14" s="42"/>
      <c r="ID14" s="42"/>
      <c r="IE14" s="42"/>
      <c r="IF14" s="42"/>
      <c r="IG14" s="42"/>
      <c r="IH14" s="42"/>
      <c r="II14" s="42"/>
      <c r="IJ14" s="42"/>
      <c r="IK14" s="42"/>
      <c r="IL14" s="42"/>
      <c r="IM14" s="42"/>
      <c r="IN14" s="42"/>
      <c r="IO14" s="42"/>
      <c r="IP14" s="42"/>
      <c r="IQ14" s="42"/>
      <c r="IR14" s="42"/>
      <c r="IS14" s="42"/>
      <c r="IT14" s="42"/>
      <c r="IU14" s="42"/>
      <c r="IV14" s="42"/>
    </row>
    <row r="15" spans="1:256" s="12" customFormat="1" ht="12.75" customHeight="1" x14ac:dyDescent="0.2">
      <c r="A15" s="59"/>
      <c r="B15" s="59"/>
      <c r="C15" s="59"/>
      <c r="D15" s="59"/>
      <c r="E15" s="11"/>
      <c r="F15" s="11"/>
      <c r="G15" s="11"/>
      <c r="H15" s="45"/>
      <c r="I15" s="45"/>
    </row>
    <row r="16" spans="1:256" ht="3.75" customHeight="1" x14ac:dyDescent="0.2">
      <c r="A16" s="2"/>
      <c r="B16" s="2"/>
      <c r="C16" s="2"/>
      <c r="D16" s="4"/>
      <c r="E16" s="4"/>
      <c r="F16" s="4"/>
      <c r="G16" s="4"/>
      <c r="H16" s="2"/>
      <c r="I16" s="2"/>
    </row>
    <row r="17" spans="1:9" ht="100.5" customHeight="1" x14ac:dyDescent="0.2">
      <c r="A17" s="6" t="s">
        <v>0</v>
      </c>
      <c r="B17" s="49" t="s">
        <v>1</v>
      </c>
      <c r="C17" s="50"/>
      <c r="D17" s="49" t="s">
        <v>2</v>
      </c>
      <c r="E17" s="51"/>
      <c r="F17" s="51"/>
      <c r="G17" s="50"/>
      <c r="H17" s="7" t="s">
        <v>3</v>
      </c>
      <c r="I17" s="6" t="s">
        <v>6</v>
      </c>
    </row>
    <row r="18" spans="1:9" x14ac:dyDescent="0.2">
      <c r="A18" s="8" t="s">
        <v>5</v>
      </c>
      <c r="B18" s="46">
        <v>2</v>
      </c>
      <c r="C18" s="47"/>
      <c r="D18" s="46">
        <v>3</v>
      </c>
      <c r="E18" s="48"/>
      <c r="F18" s="48"/>
      <c r="G18" s="47"/>
      <c r="H18" s="5">
        <v>4</v>
      </c>
      <c r="I18" s="5">
        <v>5</v>
      </c>
    </row>
    <row r="19" spans="1:9" ht="147" customHeight="1" x14ac:dyDescent="0.2">
      <c r="A19" s="19" t="s">
        <v>5</v>
      </c>
      <c r="B19" s="60" t="s">
        <v>7</v>
      </c>
      <c r="C19" s="61"/>
      <c r="D19" s="62" t="s">
        <v>68</v>
      </c>
      <c r="E19" s="63"/>
      <c r="F19" s="63"/>
      <c r="G19" s="64"/>
      <c r="H19" s="20" t="s">
        <v>69</v>
      </c>
      <c r="I19" s="30">
        <f>57589.41*16000/200000*2.4*1.2*4.59*0.805</f>
        <v>49026.813806476792</v>
      </c>
    </row>
    <row r="20" spans="1:9" ht="15.75" customHeight="1" x14ac:dyDescent="0.2">
      <c r="A20" s="26" t="s">
        <v>8</v>
      </c>
      <c r="B20" s="65" t="s">
        <v>9</v>
      </c>
      <c r="C20" s="66"/>
      <c r="D20" s="65"/>
      <c r="E20" s="67"/>
      <c r="F20" s="67"/>
      <c r="G20" s="66"/>
      <c r="H20" s="31"/>
      <c r="I20" s="32"/>
    </row>
    <row r="21" spans="1:9" ht="12.75" customHeight="1" x14ac:dyDescent="0.2">
      <c r="A21" s="27" t="s">
        <v>8</v>
      </c>
      <c r="B21" s="55" t="s">
        <v>10</v>
      </c>
      <c r="C21" s="56"/>
      <c r="D21" s="55" t="s">
        <v>46</v>
      </c>
      <c r="E21" s="57"/>
      <c r="F21" s="57"/>
      <c r="G21" s="56"/>
      <c r="H21" s="28"/>
      <c r="I21" s="29"/>
    </row>
    <row r="22" spans="1:9" ht="28.5" customHeight="1" x14ac:dyDescent="0.2">
      <c r="A22" s="27"/>
      <c r="B22" s="43"/>
      <c r="C22" s="44"/>
      <c r="D22" s="52" t="s">
        <v>49</v>
      </c>
      <c r="E22" s="53"/>
      <c r="F22" s="53"/>
      <c r="G22" s="54"/>
      <c r="H22" s="28"/>
      <c r="I22" s="29"/>
    </row>
    <row r="23" spans="1:9" ht="29.25" customHeight="1" x14ac:dyDescent="0.2">
      <c r="A23" s="27"/>
      <c r="B23" s="43"/>
      <c r="C23" s="44"/>
      <c r="D23" s="52" t="s">
        <v>50</v>
      </c>
      <c r="E23" s="53"/>
      <c r="F23" s="53"/>
      <c r="G23" s="54"/>
      <c r="H23" s="28"/>
      <c r="I23" s="29"/>
    </row>
    <row r="24" spans="1:9" ht="12.75" customHeight="1" x14ac:dyDescent="0.2">
      <c r="A24" s="27" t="s">
        <v>8</v>
      </c>
      <c r="B24" s="55"/>
      <c r="C24" s="56"/>
      <c r="D24" s="55" t="s">
        <v>48</v>
      </c>
      <c r="E24" s="57"/>
      <c r="F24" s="57"/>
      <c r="G24" s="56"/>
      <c r="H24" s="28"/>
      <c r="I24" s="29"/>
    </row>
    <row r="25" spans="1:9" ht="25.5" customHeight="1" x14ac:dyDescent="0.2">
      <c r="A25" s="21" t="s">
        <v>8</v>
      </c>
      <c r="B25" s="68" t="s">
        <v>11</v>
      </c>
      <c r="C25" s="69"/>
      <c r="D25" s="68"/>
      <c r="E25" s="70"/>
      <c r="F25" s="70"/>
      <c r="G25" s="69"/>
      <c r="H25" s="24" t="s">
        <v>12</v>
      </c>
      <c r="I25" s="25"/>
    </row>
    <row r="26" spans="1:9" ht="94.35" customHeight="1" x14ac:dyDescent="0.2">
      <c r="A26" s="33" t="s">
        <v>13</v>
      </c>
      <c r="B26" s="71" t="s">
        <v>14</v>
      </c>
      <c r="C26" s="72"/>
      <c r="D26" s="73" t="s">
        <v>45</v>
      </c>
      <c r="E26" s="74"/>
      <c r="F26" s="74"/>
      <c r="G26" s="75"/>
      <c r="H26" s="34" t="s">
        <v>53</v>
      </c>
      <c r="I26" s="35">
        <v>28079.51</v>
      </c>
    </row>
    <row r="27" spans="1:9" ht="15.75" customHeight="1" x14ac:dyDescent="0.2">
      <c r="A27" s="26" t="s">
        <v>8</v>
      </c>
      <c r="B27" s="65" t="s">
        <v>9</v>
      </c>
      <c r="C27" s="66"/>
      <c r="D27" s="65"/>
      <c r="E27" s="67"/>
      <c r="F27" s="67"/>
      <c r="G27" s="66"/>
      <c r="H27" s="31"/>
      <c r="I27" s="32"/>
    </row>
    <row r="28" spans="1:9" ht="25.5" customHeight="1" x14ac:dyDescent="0.2">
      <c r="A28" s="27" t="s">
        <v>8</v>
      </c>
      <c r="B28" s="55" t="s">
        <v>15</v>
      </c>
      <c r="C28" s="56"/>
      <c r="D28" s="55" t="s">
        <v>16</v>
      </c>
      <c r="E28" s="57"/>
      <c r="F28" s="57"/>
      <c r="G28" s="56"/>
      <c r="H28" s="28"/>
      <c r="I28" s="29"/>
    </row>
    <row r="29" spans="1:9" ht="12.75" customHeight="1" x14ac:dyDescent="0.2">
      <c r="A29" s="27" t="s">
        <v>8</v>
      </c>
      <c r="B29" s="55"/>
      <c r="C29" s="56"/>
      <c r="D29" s="55" t="s">
        <v>48</v>
      </c>
      <c r="E29" s="57"/>
      <c r="F29" s="57"/>
      <c r="G29" s="56"/>
      <c r="H29" s="28"/>
      <c r="I29" s="29"/>
    </row>
    <row r="30" spans="1:9" ht="25.5" customHeight="1" x14ac:dyDescent="0.2">
      <c r="A30" s="27" t="s">
        <v>8</v>
      </c>
      <c r="B30" s="55"/>
      <c r="C30" s="56"/>
      <c r="D30" s="55" t="s">
        <v>51</v>
      </c>
      <c r="E30" s="57"/>
      <c r="F30" s="57"/>
      <c r="G30" s="56"/>
      <c r="H30" s="28"/>
      <c r="I30" s="29"/>
    </row>
    <row r="31" spans="1:9" ht="38.25" customHeight="1" x14ac:dyDescent="0.2">
      <c r="A31" s="21" t="s">
        <v>8</v>
      </c>
      <c r="B31" s="68" t="s">
        <v>11</v>
      </c>
      <c r="C31" s="69"/>
      <c r="D31" s="68"/>
      <c r="E31" s="70"/>
      <c r="F31" s="70"/>
      <c r="G31" s="69"/>
      <c r="H31" s="24" t="s">
        <v>52</v>
      </c>
      <c r="I31" s="25"/>
    </row>
    <row r="32" spans="1:9" ht="132.75" customHeight="1" x14ac:dyDescent="0.2">
      <c r="A32" s="33" t="s">
        <v>17</v>
      </c>
      <c r="B32" s="71" t="s">
        <v>18</v>
      </c>
      <c r="C32" s="72"/>
      <c r="D32" s="73" t="s">
        <v>56</v>
      </c>
      <c r="E32" s="74"/>
      <c r="F32" s="74"/>
      <c r="G32" s="75"/>
      <c r="H32" s="34" t="s">
        <v>57</v>
      </c>
      <c r="I32" s="35">
        <v>7344</v>
      </c>
    </row>
    <row r="33" spans="1:256" ht="15.75" customHeight="1" x14ac:dyDescent="0.2">
      <c r="A33" s="26" t="s">
        <v>8</v>
      </c>
      <c r="B33" s="65" t="s">
        <v>9</v>
      </c>
      <c r="C33" s="66"/>
      <c r="D33" s="65"/>
      <c r="E33" s="67"/>
      <c r="F33" s="67"/>
      <c r="G33" s="66"/>
      <c r="H33" s="31"/>
      <c r="I33" s="32"/>
    </row>
    <row r="34" spans="1:256" ht="12.75" customHeight="1" x14ac:dyDescent="0.2">
      <c r="A34" s="27" t="s">
        <v>8</v>
      </c>
      <c r="B34" s="55" t="s">
        <v>10</v>
      </c>
      <c r="C34" s="56"/>
      <c r="D34" s="55" t="s">
        <v>54</v>
      </c>
      <c r="E34" s="57"/>
      <c r="F34" s="57"/>
      <c r="G34" s="56"/>
      <c r="H34" s="28"/>
      <c r="I34" s="29"/>
    </row>
    <row r="35" spans="1:256" ht="12.75" customHeight="1" x14ac:dyDescent="0.2">
      <c r="A35" s="27" t="s">
        <v>8</v>
      </c>
      <c r="B35" s="55"/>
      <c r="C35" s="56"/>
      <c r="D35" s="55" t="s">
        <v>48</v>
      </c>
      <c r="E35" s="57"/>
      <c r="F35" s="57"/>
      <c r="G35" s="56"/>
      <c r="H35" s="28"/>
      <c r="I35" s="29"/>
    </row>
    <row r="36" spans="1:256" ht="17.25" customHeight="1" x14ac:dyDescent="0.2">
      <c r="A36" s="21" t="s">
        <v>8</v>
      </c>
      <c r="B36" s="68" t="s">
        <v>11</v>
      </c>
      <c r="C36" s="69"/>
      <c r="D36" s="68"/>
      <c r="E36" s="70"/>
      <c r="F36" s="70"/>
      <c r="G36" s="69"/>
      <c r="H36" s="24" t="s">
        <v>55</v>
      </c>
      <c r="I36" s="25"/>
    </row>
    <row r="37" spans="1:256" ht="12.75" customHeight="1" x14ac:dyDescent="0.2">
      <c r="A37" s="21" t="s">
        <v>19</v>
      </c>
      <c r="B37" s="76" t="s">
        <v>20</v>
      </c>
      <c r="C37" s="77"/>
      <c r="D37" s="76"/>
      <c r="E37" s="78"/>
      <c r="F37" s="78"/>
      <c r="G37" s="77"/>
      <c r="H37" s="22"/>
      <c r="I37" s="23">
        <f>SUM(I19+I26+I32)</f>
        <v>84450.323806476794</v>
      </c>
    </row>
    <row r="38" spans="1:256" ht="12.75" customHeight="1" x14ac:dyDescent="0.2">
      <c r="A38" s="14" t="s">
        <v>21</v>
      </c>
      <c r="B38" s="79" t="s">
        <v>22</v>
      </c>
      <c r="C38" s="81"/>
      <c r="D38" s="79"/>
      <c r="E38" s="80"/>
      <c r="F38" s="80"/>
      <c r="G38" s="81"/>
      <c r="H38" s="13" t="s">
        <v>23</v>
      </c>
      <c r="I38" s="15">
        <f>I37*0.1</f>
        <v>8445.032380647679</v>
      </c>
    </row>
    <row r="39" spans="1:256" ht="25.5" customHeight="1" x14ac:dyDescent="0.2">
      <c r="A39" s="14" t="s">
        <v>24</v>
      </c>
      <c r="B39" s="79" t="s">
        <v>25</v>
      </c>
      <c r="C39" s="81"/>
      <c r="D39" s="79"/>
      <c r="E39" s="80"/>
      <c r="F39" s="80"/>
      <c r="G39" s="81"/>
      <c r="H39" s="13" t="s">
        <v>26</v>
      </c>
      <c r="I39" s="15">
        <v>47988.89</v>
      </c>
    </row>
    <row r="40" spans="1:256" ht="25.5" customHeight="1" x14ac:dyDescent="0.2">
      <c r="A40" s="14" t="s">
        <v>27</v>
      </c>
      <c r="B40" s="79" t="s">
        <v>28</v>
      </c>
      <c r="C40" s="81"/>
      <c r="D40" s="79"/>
      <c r="E40" s="80"/>
      <c r="F40" s="80"/>
      <c r="G40" s="81"/>
      <c r="H40" s="13" t="s">
        <v>26</v>
      </c>
      <c r="I40" s="15">
        <v>5000</v>
      </c>
    </row>
    <row r="41" spans="1:256" ht="25.5" customHeight="1" x14ac:dyDescent="0.2">
      <c r="A41" s="14" t="s">
        <v>29</v>
      </c>
      <c r="B41" s="79" t="s">
        <v>30</v>
      </c>
      <c r="C41" s="81"/>
      <c r="D41" s="79"/>
      <c r="E41" s="80"/>
      <c r="F41" s="80"/>
      <c r="G41" s="81"/>
      <c r="H41" s="13" t="s">
        <v>31</v>
      </c>
      <c r="I41" s="15">
        <f>SUM(I37:I40)</f>
        <v>145884.24618712446</v>
      </c>
    </row>
    <row r="42" spans="1:256" ht="12.75" customHeight="1" x14ac:dyDescent="0.2">
      <c r="A42" s="14" t="s">
        <v>32</v>
      </c>
      <c r="B42" s="79" t="s">
        <v>67</v>
      </c>
      <c r="C42" s="81"/>
      <c r="D42" s="79"/>
      <c r="E42" s="80"/>
      <c r="F42" s="80"/>
      <c r="G42" s="81"/>
      <c r="H42" s="13" t="s">
        <v>66</v>
      </c>
      <c r="I42" s="15">
        <f>0.2*I41</f>
        <v>29176.849237424893</v>
      </c>
    </row>
    <row r="43" spans="1:256" ht="12.75" customHeight="1" x14ac:dyDescent="0.2">
      <c r="A43" s="14" t="s">
        <v>32</v>
      </c>
      <c r="B43" s="88" t="s">
        <v>33</v>
      </c>
      <c r="C43" s="89"/>
      <c r="D43" s="88"/>
      <c r="E43" s="90"/>
      <c r="F43" s="90"/>
      <c r="G43" s="89"/>
      <c r="H43" s="16" t="s">
        <v>47</v>
      </c>
      <c r="I43" s="17">
        <f>I41+I42</f>
        <v>175061.09542454936</v>
      </c>
    </row>
    <row r="44" spans="1:256" ht="12.75" customHeight="1" x14ac:dyDescent="0.2"/>
    <row r="45" spans="1:256" ht="16.5" customHeight="1" x14ac:dyDescent="0.25">
      <c r="A45" s="36" t="s">
        <v>62</v>
      </c>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c r="DJ45" s="36"/>
      <c r="DK45" s="36"/>
      <c r="DL45" s="36"/>
      <c r="DM45" s="36"/>
      <c r="DN45" s="36"/>
      <c r="DO45" s="36"/>
      <c r="DP45" s="36"/>
      <c r="DQ45" s="36"/>
      <c r="DR45" s="36"/>
      <c r="DS45" s="36"/>
      <c r="DT45" s="36"/>
      <c r="DU45" s="36"/>
      <c r="DV45" s="36"/>
      <c r="DW45" s="36"/>
      <c r="DX45" s="36"/>
      <c r="DY45" s="36"/>
      <c r="DZ45" s="36"/>
      <c r="EA45" s="36"/>
      <c r="EB45" s="36"/>
      <c r="EC45" s="36"/>
      <c r="ED45" s="36"/>
      <c r="EE45" s="36"/>
      <c r="EF45" s="36"/>
      <c r="EG45" s="36"/>
      <c r="EH45" s="36"/>
      <c r="EI45" s="36"/>
      <c r="EJ45" s="36"/>
      <c r="EK45" s="36"/>
      <c r="EL45" s="36"/>
      <c r="EM45" s="36"/>
      <c r="EN45" s="36"/>
      <c r="EO45" s="36"/>
      <c r="EP45" s="36"/>
      <c r="EQ45" s="36"/>
      <c r="ER45" s="36"/>
      <c r="ES45" s="36"/>
      <c r="ET45" s="36"/>
      <c r="EU45" s="36"/>
      <c r="EV45" s="36"/>
      <c r="EW45" s="36"/>
      <c r="EX45" s="36"/>
      <c r="EY45" s="36"/>
      <c r="EZ45" s="36"/>
      <c r="FA45" s="36"/>
      <c r="FB45" s="36"/>
      <c r="FC45" s="36"/>
      <c r="FD45" s="36"/>
      <c r="FE45" s="36"/>
      <c r="FF45" s="36"/>
      <c r="FG45" s="36"/>
      <c r="FH45" s="36"/>
      <c r="FI45" s="36"/>
      <c r="FJ45" s="36"/>
      <c r="FK45" s="36"/>
      <c r="FL45" s="36"/>
      <c r="FM45" s="36"/>
      <c r="FN45" s="36"/>
      <c r="FO45" s="36"/>
      <c r="FP45" s="36"/>
      <c r="FQ45" s="36"/>
      <c r="FR45" s="36"/>
      <c r="FS45" s="36"/>
      <c r="FT45" s="36"/>
      <c r="FU45" s="36"/>
      <c r="FV45" s="36"/>
      <c r="FW45" s="36"/>
      <c r="FX45" s="36"/>
      <c r="FY45" s="36"/>
      <c r="FZ45" s="36"/>
      <c r="GA45" s="36"/>
      <c r="GB45" s="36"/>
      <c r="GC45" s="36"/>
      <c r="GD45" s="36"/>
      <c r="GE45" s="36"/>
      <c r="GF45" s="36"/>
      <c r="GG45" s="36"/>
      <c r="GH45" s="36"/>
      <c r="GI45" s="36"/>
      <c r="GJ45" s="36"/>
      <c r="GK45" s="36"/>
      <c r="GL45" s="36"/>
      <c r="GM45" s="36"/>
      <c r="GN45" s="36"/>
      <c r="GO45" s="36"/>
      <c r="GP45" s="36"/>
      <c r="GQ45" s="36"/>
      <c r="GR45" s="36"/>
      <c r="GS45" s="36"/>
      <c r="GT45" s="36"/>
      <c r="GU45" s="36"/>
      <c r="GV45" s="36"/>
      <c r="GW45" s="36"/>
      <c r="GX45" s="36"/>
      <c r="GY45" s="36"/>
      <c r="GZ45" s="36"/>
      <c r="HA45" s="36"/>
      <c r="HB45" s="36"/>
      <c r="HC45" s="36"/>
      <c r="HD45" s="36"/>
      <c r="HE45" s="36"/>
      <c r="HF45" s="36"/>
      <c r="HG45" s="36"/>
      <c r="HH45" s="36"/>
      <c r="HI45" s="36"/>
      <c r="HJ45" s="36"/>
      <c r="HK45" s="36"/>
      <c r="HL45" s="36"/>
      <c r="HM45" s="36"/>
      <c r="HN45" s="36"/>
      <c r="HO45" s="36"/>
      <c r="HP45" s="36"/>
      <c r="HQ45" s="36"/>
      <c r="HR45" s="36"/>
      <c r="HS45" s="36"/>
      <c r="HT45" s="36"/>
      <c r="HU45" s="36"/>
      <c r="HV45" s="36"/>
      <c r="HW45" s="36"/>
      <c r="HX45" s="36"/>
      <c r="HY45" s="36"/>
      <c r="HZ45" s="36"/>
      <c r="IA45" s="36"/>
      <c r="IB45" s="36"/>
      <c r="IC45" s="36"/>
      <c r="ID45" s="36"/>
      <c r="IE45" s="36"/>
      <c r="IF45" s="36"/>
      <c r="IG45" s="36"/>
      <c r="IH45" s="36"/>
      <c r="II45" s="36"/>
      <c r="IJ45" s="36"/>
      <c r="IK45" s="36"/>
      <c r="IL45" s="36"/>
      <c r="IM45" s="36"/>
      <c r="IN45" s="36"/>
      <c r="IO45" s="36"/>
      <c r="IP45" s="36"/>
      <c r="IQ45" s="36"/>
      <c r="IR45" s="36"/>
      <c r="IS45" s="36"/>
      <c r="IT45" s="36"/>
      <c r="IU45" s="36"/>
      <c r="IV45" s="36"/>
    </row>
    <row r="46" spans="1:256" s="1" customFormat="1" ht="16.5" customHeight="1" x14ac:dyDescent="0.25">
      <c r="A46" s="36" t="s">
        <v>34</v>
      </c>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c r="CY46" s="36"/>
      <c r="CZ46" s="36"/>
      <c r="DA46" s="36"/>
      <c r="DB46" s="36"/>
      <c r="DC46" s="36"/>
      <c r="DD46" s="36"/>
      <c r="DE46" s="36"/>
      <c r="DF46" s="36"/>
      <c r="DG46" s="36"/>
      <c r="DH46" s="36"/>
      <c r="DI46" s="36"/>
      <c r="DJ46" s="36"/>
      <c r="DK46" s="36"/>
      <c r="DL46" s="36"/>
      <c r="DM46" s="36"/>
      <c r="DN46" s="36"/>
      <c r="DO46" s="36"/>
      <c r="DP46" s="36"/>
      <c r="DQ46" s="36"/>
      <c r="DR46" s="36"/>
      <c r="DS46" s="36"/>
      <c r="DT46" s="36"/>
      <c r="DU46" s="36"/>
      <c r="DV46" s="36"/>
      <c r="DW46" s="36"/>
      <c r="DX46" s="36"/>
      <c r="DY46" s="36"/>
      <c r="DZ46" s="36"/>
      <c r="EA46" s="36"/>
      <c r="EB46" s="36"/>
      <c r="EC46" s="36"/>
      <c r="ED46" s="36"/>
      <c r="EE46" s="36"/>
      <c r="EF46" s="36"/>
      <c r="EG46" s="36"/>
      <c r="EH46" s="36"/>
      <c r="EI46" s="36"/>
      <c r="EJ46" s="36"/>
      <c r="EK46" s="36"/>
      <c r="EL46" s="36"/>
      <c r="EM46" s="36"/>
      <c r="EN46" s="36"/>
      <c r="EO46" s="36"/>
      <c r="EP46" s="36"/>
      <c r="EQ46" s="36"/>
      <c r="ER46" s="36"/>
      <c r="ES46" s="36"/>
      <c r="ET46" s="36"/>
      <c r="EU46" s="36"/>
      <c r="EV46" s="36"/>
      <c r="EW46" s="36"/>
      <c r="EX46" s="36"/>
      <c r="EY46" s="36"/>
      <c r="EZ46" s="36"/>
      <c r="FA46" s="36"/>
      <c r="FB46" s="36"/>
      <c r="FC46" s="36"/>
      <c r="FD46" s="36"/>
      <c r="FE46" s="36"/>
      <c r="FF46" s="36"/>
      <c r="FG46" s="36"/>
      <c r="FH46" s="36"/>
      <c r="FI46" s="36"/>
      <c r="FJ46" s="36"/>
      <c r="FK46" s="36"/>
      <c r="FL46" s="36"/>
      <c r="FM46" s="36"/>
      <c r="FN46" s="36"/>
      <c r="FO46" s="36"/>
      <c r="FP46" s="36"/>
      <c r="FQ46" s="36"/>
      <c r="FR46" s="36"/>
      <c r="FS46" s="36"/>
      <c r="FT46" s="36"/>
      <c r="FU46" s="36"/>
      <c r="FV46" s="36"/>
      <c r="FW46" s="36"/>
      <c r="FX46" s="36"/>
      <c r="FY46" s="36"/>
      <c r="FZ46" s="36"/>
      <c r="GA46" s="36"/>
      <c r="GB46" s="36"/>
      <c r="GC46" s="36"/>
      <c r="GD46" s="36"/>
      <c r="GE46" s="36"/>
      <c r="GF46" s="36"/>
      <c r="GG46" s="36"/>
      <c r="GH46" s="36"/>
      <c r="GI46" s="36"/>
      <c r="GJ46" s="36"/>
      <c r="GK46" s="36"/>
      <c r="GL46" s="36"/>
      <c r="GM46" s="36"/>
      <c r="GN46" s="36"/>
      <c r="GO46" s="36"/>
      <c r="GP46" s="36"/>
      <c r="GQ46" s="36"/>
      <c r="GR46" s="36"/>
      <c r="GS46" s="36"/>
      <c r="GT46" s="36"/>
      <c r="GU46" s="36"/>
      <c r="GV46" s="36"/>
      <c r="GW46" s="36"/>
      <c r="GX46" s="36"/>
      <c r="GY46" s="36"/>
      <c r="GZ46" s="36"/>
      <c r="HA46" s="36"/>
      <c r="HB46" s="36"/>
      <c r="HC46" s="36"/>
      <c r="HD46" s="36"/>
      <c r="HE46" s="36"/>
      <c r="HF46" s="36"/>
      <c r="HG46" s="36"/>
      <c r="HH46" s="36"/>
      <c r="HI46" s="36"/>
      <c r="HJ46" s="36"/>
      <c r="HK46" s="36"/>
      <c r="HL46" s="36"/>
      <c r="HM46" s="36"/>
      <c r="HN46" s="36"/>
      <c r="HO46" s="36"/>
      <c r="HP46" s="36"/>
      <c r="HQ46" s="36"/>
      <c r="HR46" s="36"/>
      <c r="HS46" s="36"/>
      <c r="HT46" s="36"/>
      <c r="HU46" s="36"/>
      <c r="HV46" s="36"/>
      <c r="HW46" s="36"/>
      <c r="HX46" s="36"/>
      <c r="HY46" s="36"/>
      <c r="HZ46" s="36"/>
      <c r="IA46" s="36"/>
      <c r="IB46" s="36"/>
      <c r="IC46" s="36"/>
      <c r="ID46" s="36"/>
      <c r="IE46" s="36"/>
      <c r="IF46" s="36"/>
      <c r="IG46" s="36"/>
      <c r="IH46" s="36"/>
      <c r="II46" s="36"/>
      <c r="IJ46" s="36"/>
      <c r="IK46" s="36"/>
      <c r="IL46" s="36"/>
      <c r="IM46" s="36"/>
      <c r="IN46" s="36"/>
      <c r="IO46" s="36"/>
      <c r="IP46" s="36"/>
      <c r="IQ46" s="36"/>
      <c r="IR46" s="36"/>
      <c r="IS46" s="36"/>
      <c r="IT46" s="36"/>
      <c r="IU46" s="36"/>
      <c r="IV46" s="36"/>
    </row>
    <row r="47" spans="1:256" s="18" customFormat="1" ht="12.75" customHeight="1" x14ac:dyDescent="0.25">
      <c r="A47" s="36" t="s">
        <v>63</v>
      </c>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c r="CY47" s="36"/>
      <c r="CZ47" s="36"/>
      <c r="DA47" s="36"/>
      <c r="DB47" s="36"/>
      <c r="DC47" s="36"/>
      <c r="DD47" s="36"/>
      <c r="DE47" s="36"/>
      <c r="DF47" s="36"/>
      <c r="DG47" s="36"/>
      <c r="DH47" s="36"/>
      <c r="DI47" s="36"/>
      <c r="DJ47" s="36"/>
      <c r="DK47" s="36"/>
      <c r="DL47" s="36"/>
      <c r="DM47" s="36"/>
      <c r="DN47" s="36"/>
      <c r="DO47" s="36"/>
      <c r="DP47" s="36"/>
      <c r="DQ47" s="36"/>
      <c r="DR47" s="36"/>
      <c r="DS47" s="36"/>
      <c r="DT47" s="36"/>
      <c r="DU47" s="36"/>
      <c r="DV47" s="36"/>
      <c r="DW47" s="36"/>
      <c r="DX47" s="36"/>
      <c r="DY47" s="36"/>
      <c r="DZ47" s="36"/>
      <c r="EA47" s="36"/>
      <c r="EB47" s="36"/>
      <c r="EC47" s="36"/>
      <c r="ED47" s="36"/>
      <c r="EE47" s="36"/>
      <c r="EF47" s="36"/>
      <c r="EG47" s="36"/>
      <c r="EH47" s="36"/>
      <c r="EI47" s="36"/>
      <c r="EJ47" s="36"/>
      <c r="EK47" s="36"/>
      <c r="EL47" s="36"/>
      <c r="EM47" s="36"/>
      <c r="EN47" s="36"/>
      <c r="EO47" s="36"/>
      <c r="EP47" s="36"/>
      <c r="EQ47" s="36"/>
      <c r="ER47" s="36"/>
      <c r="ES47" s="36"/>
      <c r="ET47" s="36"/>
      <c r="EU47" s="36"/>
      <c r="EV47" s="36"/>
      <c r="EW47" s="36"/>
      <c r="EX47" s="36"/>
      <c r="EY47" s="36"/>
      <c r="EZ47" s="36"/>
      <c r="FA47" s="36"/>
      <c r="FB47" s="36"/>
      <c r="FC47" s="36"/>
      <c r="FD47" s="36"/>
      <c r="FE47" s="36"/>
      <c r="FF47" s="36"/>
      <c r="FG47" s="36"/>
      <c r="FH47" s="36"/>
      <c r="FI47" s="36"/>
      <c r="FJ47" s="36"/>
      <c r="FK47" s="36"/>
      <c r="FL47" s="36"/>
      <c r="FM47" s="36"/>
      <c r="FN47" s="36"/>
      <c r="FO47" s="36"/>
      <c r="FP47" s="36"/>
      <c r="FQ47" s="36"/>
      <c r="FR47" s="36"/>
      <c r="FS47" s="36"/>
      <c r="FT47" s="36"/>
      <c r="FU47" s="36"/>
      <c r="FV47" s="36"/>
      <c r="FW47" s="36"/>
      <c r="FX47" s="36"/>
      <c r="FY47" s="36"/>
      <c r="FZ47" s="36"/>
      <c r="GA47" s="36"/>
      <c r="GB47" s="36"/>
      <c r="GC47" s="36"/>
      <c r="GD47" s="36"/>
      <c r="GE47" s="36"/>
      <c r="GF47" s="36"/>
      <c r="GG47" s="36"/>
      <c r="GH47" s="36"/>
      <c r="GI47" s="36"/>
      <c r="GJ47" s="36"/>
      <c r="GK47" s="36"/>
      <c r="GL47" s="36"/>
      <c r="GM47" s="36"/>
      <c r="GN47" s="36"/>
      <c r="GO47" s="36"/>
      <c r="GP47" s="36"/>
      <c r="GQ47" s="36"/>
      <c r="GR47" s="36"/>
      <c r="GS47" s="36"/>
      <c r="GT47" s="36"/>
      <c r="GU47" s="36"/>
      <c r="GV47" s="36"/>
      <c r="GW47" s="36"/>
      <c r="GX47" s="36"/>
      <c r="GY47" s="36"/>
      <c r="GZ47" s="36"/>
      <c r="HA47" s="36"/>
      <c r="HB47" s="36"/>
      <c r="HC47" s="36"/>
      <c r="HD47" s="36"/>
      <c r="HE47" s="36"/>
      <c r="HF47" s="36"/>
      <c r="HG47" s="36"/>
      <c r="HH47" s="36"/>
      <c r="HI47" s="36"/>
      <c r="HJ47" s="36"/>
      <c r="HK47" s="36"/>
      <c r="HL47" s="36"/>
      <c r="HM47" s="36"/>
      <c r="HN47" s="36"/>
      <c r="HO47" s="36"/>
      <c r="HP47" s="36"/>
      <c r="HQ47" s="36"/>
      <c r="HR47" s="36"/>
      <c r="HS47" s="36"/>
      <c r="HT47" s="36"/>
      <c r="HU47" s="36"/>
      <c r="HV47" s="36"/>
      <c r="HW47" s="36"/>
      <c r="HX47" s="36"/>
      <c r="HY47" s="36"/>
      <c r="HZ47" s="36"/>
      <c r="IA47" s="36"/>
      <c r="IB47" s="36"/>
      <c r="IC47" s="36"/>
      <c r="ID47" s="36"/>
      <c r="IE47" s="36"/>
      <c r="IF47" s="36"/>
      <c r="IG47" s="36"/>
      <c r="IH47" s="36"/>
      <c r="II47" s="36"/>
      <c r="IJ47" s="36"/>
      <c r="IK47" s="36"/>
      <c r="IL47" s="36"/>
      <c r="IM47" s="36"/>
      <c r="IN47" s="36"/>
      <c r="IO47" s="36"/>
      <c r="IP47" s="36"/>
      <c r="IQ47" s="36"/>
      <c r="IR47" s="36"/>
      <c r="IS47" s="36"/>
      <c r="IT47" s="36"/>
      <c r="IU47" s="36"/>
      <c r="IV47" s="36"/>
    </row>
    <row r="48" spans="1:256" ht="15.75" x14ac:dyDescent="0.25">
      <c r="A48" s="37" t="s">
        <v>35</v>
      </c>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c r="CY48" s="36"/>
      <c r="CZ48" s="36"/>
      <c r="DA48" s="36"/>
      <c r="DB48" s="36"/>
      <c r="DC48" s="36"/>
      <c r="DD48" s="36"/>
      <c r="DE48" s="36"/>
      <c r="DF48" s="36"/>
      <c r="DG48" s="36"/>
      <c r="DH48" s="36"/>
      <c r="DI48" s="36"/>
      <c r="DJ48" s="36"/>
      <c r="DK48" s="36"/>
      <c r="DL48" s="36"/>
      <c r="DM48" s="36"/>
      <c r="DN48" s="36"/>
      <c r="DO48" s="36"/>
      <c r="DP48" s="36"/>
      <c r="DQ48" s="36"/>
      <c r="DR48" s="36"/>
      <c r="DS48" s="36"/>
      <c r="DT48" s="36"/>
      <c r="DU48" s="36"/>
      <c r="DV48" s="36"/>
      <c r="DW48" s="36"/>
      <c r="DX48" s="36"/>
      <c r="DY48" s="36"/>
      <c r="DZ48" s="36"/>
      <c r="EA48" s="36"/>
      <c r="EB48" s="36"/>
      <c r="EC48" s="36"/>
      <c r="ED48" s="36"/>
      <c r="EE48" s="36"/>
      <c r="EF48" s="36"/>
      <c r="EG48" s="36"/>
      <c r="EH48" s="36"/>
      <c r="EI48" s="36"/>
      <c r="EJ48" s="36"/>
      <c r="EK48" s="36"/>
      <c r="EL48" s="36"/>
      <c r="EM48" s="36"/>
      <c r="EN48" s="36"/>
      <c r="EO48" s="36"/>
      <c r="EP48" s="36"/>
      <c r="EQ48" s="36"/>
      <c r="ER48" s="36"/>
      <c r="ES48" s="36"/>
      <c r="ET48" s="36"/>
      <c r="EU48" s="36"/>
      <c r="EV48" s="36"/>
      <c r="EW48" s="36"/>
      <c r="EX48" s="36"/>
      <c r="EY48" s="36"/>
      <c r="EZ48" s="36"/>
      <c r="FA48" s="36"/>
      <c r="FB48" s="36"/>
      <c r="FC48" s="36"/>
      <c r="FD48" s="36"/>
      <c r="FE48" s="36"/>
      <c r="FF48" s="36"/>
      <c r="FG48" s="36"/>
      <c r="FH48" s="36"/>
      <c r="FI48" s="36"/>
      <c r="FJ48" s="36"/>
      <c r="FK48" s="36"/>
      <c r="FL48" s="36"/>
      <c r="FM48" s="36"/>
      <c r="FN48" s="36"/>
      <c r="FO48" s="36"/>
      <c r="FP48" s="36"/>
      <c r="FQ48" s="36"/>
      <c r="FR48" s="36"/>
      <c r="FS48" s="36"/>
      <c r="FT48" s="36"/>
      <c r="FU48" s="36"/>
      <c r="FV48" s="36"/>
      <c r="FW48" s="36"/>
      <c r="FX48" s="36"/>
      <c r="FY48" s="36"/>
      <c r="FZ48" s="36"/>
      <c r="GA48" s="36"/>
      <c r="GB48" s="36"/>
      <c r="GC48" s="36"/>
      <c r="GD48" s="36"/>
      <c r="GE48" s="36"/>
      <c r="GF48" s="36"/>
      <c r="GG48" s="36"/>
      <c r="GH48" s="36"/>
      <c r="GI48" s="36"/>
      <c r="GJ48" s="36"/>
      <c r="GK48" s="36"/>
      <c r="GL48" s="36"/>
      <c r="GM48" s="36"/>
      <c r="GN48" s="36"/>
      <c r="GO48" s="36"/>
      <c r="GP48" s="36"/>
      <c r="GQ48" s="36"/>
      <c r="GR48" s="36"/>
      <c r="GS48" s="36"/>
      <c r="GT48" s="36"/>
      <c r="GU48" s="36"/>
      <c r="GV48" s="36"/>
      <c r="GW48" s="36"/>
      <c r="GX48" s="36"/>
      <c r="GY48" s="36"/>
      <c r="GZ48" s="36"/>
      <c r="HA48" s="36"/>
      <c r="HB48" s="36"/>
      <c r="HC48" s="36"/>
      <c r="HD48" s="36"/>
      <c r="HE48" s="36"/>
      <c r="HF48" s="36"/>
      <c r="HG48" s="36"/>
      <c r="HH48" s="36"/>
      <c r="HI48" s="36"/>
      <c r="HJ48" s="36"/>
      <c r="HK48" s="36"/>
      <c r="HL48" s="36"/>
      <c r="HM48" s="36"/>
      <c r="HN48" s="36"/>
      <c r="HO48" s="36"/>
      <c r="HP48" s="36"/>
      <c r="HQ48" s="36"/>
      <c r="HR48" s="36"/>
      <c r="HS48" s="36"/>
      <c r="HT48" s="36"/>
      <c r="HU48" s="36"/>
      <c r="HV48" s="36"/>
      <c r="HW48" s="36"/>
      <c r="HX48" s="36"/>
      <c r="HY48" s="36"/>
      <c r="HZ48" s="36"/>
      <c r="IA48" s="36"/>
      <c r="IB48" s="36"/>
      <c r="IC48" s="36"/>
      <c r="ID48" s="36"/>
      <c r="IE48" s="36"/>
      <c r="IF48" s="36"/>
      <c r="IG48" s="36"/>
      <c r="IH48" s="36"/>
      <c r="II48" s="36"/>
      <c r="IJ48" s="36"/>
      <c r="IK48" s="36"/>
      <c r="IL48" s="36"/>
      <c r="IM48" s="36"/>
      <c r="IN48" s="36"/>
      <c r="IO48" s="36"/>
      <c r="IP48" s="36"/>
      <c r="IQ48" s="36"/>
      <c r="IR48" s="36"/>
      <c r="IS48" s="36"/>
      <c r="IT48" s="36"/>
      <c r="IU48" s="36"/>
      <c r="IV48" s="36"/>
    </row>
    <row r="49" spans="1:256" ht="15.75" x14ac:dyDescent="0.25">
      <c r="A49" s="36" t="s">
        <v>64</v>
      </c>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c r="CY49" s="36"/>
      <c r="CZ49" s="36"/>
      <c r="DA49" s="36"/>
      <c r="DB49" s="36"/>
      <c r="DC49" s="36"/>
      <c r="DD49" s="36"/>
      <c r="DE49" s="36"/>
      <c r="DF49" s="36"/>
      <c r="DG49" s="36"/>
      <c r="DH49" s="36"/>
      <c r="DI49" s="36"/>
      <c r="DJ49" s="36"/>
      <c r="DK49" s="36"/>
      <c r="DL49" s="36"/>
      <c r="DM49" s="36"/>
      <c r="DN49" s="36"/>
      <c r="DO49" s="36"/>
      <c r="DP49" s="36"/>
      <c r="DQ49" s="36"/>
      <c r="DR49" s="36"/>
      <c r="DS49" s="36"/>
      <c r="DT49" s="36"/>
      <c r="DU49" s="36"/>
      <c r="DV49" s="36"/>
      <c r="DW49" s="36"/>
      <c r="DX49" s="36"/>
      <c r="DY49" s="36"/>
      <c r="DZ49" s="36"/>
      <c r="EA49" s="36"/>
      <c r="EB49" s="36"/>
      <c r="EC49" s="36"/>
      <c r="ED49" s="36"/>
      <c r="EE49" s="36"/>
      <c r="EF49" s="36"/>
      <c r="EG49" s="36"/>
      <c r="EH49" s="36"/>
      <c r="EI49" s="36"/>
      <c r="EJ49" s="36"/>
      <c r="EK49" s="36"/>
      <c r="EL49" s="36"/>
      <c r="EM49" s="36"/>
      <c r="EN49" s="36"/>
      <c r="EO49" s="36"/>
      <c r="EP49" s="36"/>
      <c r="EQ49" s="36"/>
      <c r="ER49" s="36"/>
      <c r="ES49" s="36"/>
      <c r="ET49" s="36"/>
      <c r="EU49" s="36"/>
      <c r="EV49" s="36"/>
      <c r="EW49" s="36"/>
      <c r="EX49" s="36"/>
      <c r="EY49" s="36"/>
      <c r="EZ49" s="36"/>
      <c r="FA49" s="36"/>
      <c r="FB49" s="36"/>
      <c r="FC49" s="36"/>
      <c r="FD49" s="36"/>
      <c r="FE49" s="36"/>
      <c r="FF49" s="36"/>
      <c r="FG49" s="36"/>
      <c r="FH49" s="36"/>
      <c r="FI49" s="36"/>
      <c r="FJ49" s="36"/>
      <c r="FK49" s="36"/>
      <c r="FL49" s="36"/>
      <c r="FM49" s="36"/>
      <c r="FN49" s="36"/>
      <c r="FO49" s="36"/>
      <c r="FP49" s="36"/>
      <c r="FQ49" s="36"/>
      <c r="FR49" s="36"/>
      <c r="FS49" s="36"/>
      <c r="FT49" s="36"/>
      <c r="FU49" s="36"/>
      <c r="FV49" s="36"/>
      <c r="FW49" s="36"/>
      <c r="FX49" s="36"/>
      <c r="FY49" s="36"/>
      <c r="FZ49" s="36"/>
      <c r="GA49" s="36"/>
      <c r="GB49" s="36"/>
      <c r="GC49" s="36"/>
      <c r="GD49" s="36"/>
      <c r="GE49" s="36"/>
      <c r="GF49" s="36"/>
      <c r="GG49" s="36"/>
      <c r="GH49" s="36"/>
      <c r="GI49" s="36"/>
      <c r="GJ49" s="36"/>
      <c r="GK49" s="36"/>
      <c r="GL49" s="36"/>
      <c r="GM49" s="36"/>
      <c r="GN49" s="36"/>
      <c r="GO49" s="36"/>
      <c r="GP49" s="36"/>
      <c r="GQ49" s="36"/>
      <c r="GR49" s="36"/>
      <c r="GS49" s="36"/>
      <c r="GT49" s="36"/>
      <c r="GU49" s="36"/>
      <c r="GV49" s="36"/>
      <c r="GW49" s="36"/>
      <c r="GX49" s="36"/>
      <c r="GY49" s="36"/>
      <c r="GZ49" s="36"/>
      <c r="HA49" s="36"/>
      <c r="HB49" s="36"/>
      <c r="HC49" s="36"/>
      <c r="HD49" s="36"/>
      <c r="HE49" s="36"/>
      <c r="HF49" s="36"/>
      <c r="HG49" s="36"/>
      <c r="HH49" s="36"/>
      <c r="HI49" s="36"/>
      <c r="HJ49" s="36"/>
      <c r="HK49" s="36"/>
      <c r="HL49" s="36"/>
      <c r="HM49" s="36"/>
      <c r="HN49" s="36"/>
      <c r="HO49" s="36"/>
      <c r="HP49" s="36"/>
      <c r="HQ49" s="36"/>
      <c r="HR49" s="36"/>
      <c r="HS49" s="36"/>
      <c r="HT49" s="36"/>
      <c r="HU49" s="36"/>
      <c r="HV49" s="36"/>
      <c r="HW49" s="36"/>
      <c r="HX49" s="36"/>
      <c r="HY49" s="36"/>
      <c r="HZ49" s="36"/>
      <c r="IA49" s="36"/>
      <c r="IB49" s="36"/>
      <c r="IC49" s="36"/>
      <c r="ID49" s="36"/>
      <c r="IE49" s="36"/>
      <c r="IF49" s="36"/>
      <c r="IG49" s="36"/>
      <c r="IH49" s="36"/>
      <c r="II49" s="36"/>
      <c r="IJ49" s="36"/>
      <c r="IK49" s="36"/>
      <c r="IL49" s="36"/>
      <c r="IM49" s="36"/>
      <c r="IN49" s="36"/>
      <c r="IO49" s="36"/>
      <c r="IP49" s="36"/>
      <c r="IQ49" s="36"/>
      <c r="IR49" s="36"/>
      <c r="IS49" s="36"/>
      <c r="IT49" s="36"/>
      <c r="IU49" s="36"/>
      <c r="IV49" s="36"/>
    </row>
    <row r="50" spans="1:256" s="1" customFormat="1" ht="12.75" customHeight="1" x14ac:dyDescent="0.2">
      <c r="A50" s="10"/>
      <c r="B50" s="10"/>
      <c r="C50" s="10"/>
      <c r="D50" s="10"/>
      <c r="E50" s="10"/>
      <c r="F50" s="10"/>
      <c r="G50" s="10"/>
      <c r="H50" s="10"/>
      <c r="I50" s="10"/>
    </row>
    <row r="51" spans="1:256" s="18" customFormat="1" ht="12.75" customHeight="1" x14ac:dyDescent="0.2">
      <c r="A51" s="82"/>
      <c r="B51" s="82"/>
      <c r="C51" s="82"/>
      <c r="D51" s="82"/>
      <c r="E51" s="82"/>
      <c r="F51" s="82"/>
      <c r="G51" s="82"/>
      <c r="H51" s="82"/>
      <c r="I51" s="82"/>
    </row>
  </sheetData>
  <mergeCells count="61">
    <mergeCell ref="A51:I51"/>
    <mergeCell ref="C1:I1"/>
    <mergeCell ref="A4:C4"/>
    <mergeCell ref="A11:I11"/>
    <mergeCell ref="A12:I12"/>
    <mergeCell ref="A14:I14"/>
    <mergeCell ref="D42:G42"/>
    <mergeCell ref="B43:C43"/>
    <mergeCell ref="D43:G43"/>
    <mergeCell ref="B35:C35"/>
    <mergeCell ref="B40:C40"/>
    <mergeCell ref="D40:G40"/>
    <mergeCell ref="B42:C42"/>
    <mergeCell ref="D39:G39"/>
    <mergeCell ref="B38:C38"/>
    <mergeCell ref="D38:G38"/>
    <mergeCell ref="B41:C41"/>
    <mergeCell ref="D41:G41"/>
    <mergeCell ref="B39:C39"/>
    <mergeCell ref="B30:C30"/>
    <mergeCell ref="D30:G30"/>
    <mergeCell ref="B31:C31"/>
    <mergeCell ref="D31:G31"/>
    <mergeCell ref="B28:C28"/>
    <mergeCell ref="D28:G28"/>
    <mergeCell ref="B29:C29"/>
    <mergeCell ref="D29:G29"/>
    <mergeCell ref="B37:C37"/>
    <mergeCell ref="D37:G37"/>
    <mergeCell ref="B32:C32"/>
    <mergeCell ref="D32:G32"/>
    <mergeCell ref="B33:C33"/>
    <mergeCell ref="B36:C36"/>
    <mergeCell ref="D36:G36"/>
    <mergeCell ref="D33:G33"/>
    <mergeCell ref="B34:C34"/>
    <mergeCell ref="D34:G34"/>
    <mergeCell ref="D35:G35"/>
    <mergeCell ref="B25:C25"/>
    <mergeCell ref="D25:G25"/>
    <mergeCell ref="B26:C26"/>
    <mergeCell ref="D26:G26"/>
    <mergeCell ref="B27:C27"/>
    <mergeCell ref="D27:G27"/>
    <mergeCell ref="D22:G22"/>
    <mergeCell ref="B24:C24"/>
    <mergeCell ref="D24:G24"/>
    <mergeCell ref="A3:D3"/>
    <mergeCell ref="A15:D15"/>
    <mergeCell ref="B19:C19"/>
    <mergeCell ref="D19:G19"/>
    <mergeCell ref="B20:C20"/>
    <mergeCell ref="D20:G20"/>
    <mergeCell ref="B21:C21"/>
    <mergeCell ref="D21:G21"/>
    <mergeCell ref="D23:G23"/>
    <mergeCell ref="H15:I15"/>
    <mergeCell ref="B18:C18"/>
    <mergeCell ref="D18:G18"/>
    <mergeCell ref="B17:C17"/>
    <mergeCell ref="D17:G17"/>
  </mergeCells>
  <phoneticPr fontId="0" type="noConversion"/>
  <pageMargins left="0.19685039370078741" right="0.19685039370078741" top="0.35433070866141736" bottom="0.35433070866141736"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2П</vt:lpstr>
      <vt:lpstr>'Форма 2П'!Заголовки_для_печати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Голах Ольга Ивановна</dc:creator>
  <cp:lastModifiedBy>Голах Ольга Ивановна</cp:lastModifiedBy>
  <cp:lastPrinted>2021-03-10T10:30:23Z</cp:lastPrinted>
  <dcterms:created xsi:type="dcterms:W3CDTF">2009-10-12T11:06:46Z</dcterms:created>
  <dcterms:modified xsi:type="dcterms:W3CDTF">2021-07-30T05:03:26Z</dcterms:modified>
</cp:coreProperties>
</file>