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1"/>
  </bookViews>
  <sheets>
    <sheet name="КЛ ТП-1093 " sheetId="2" r:id="rId1"/>
    <sheet name="Лист1" sheetId="1" r:id="rId2"/>
  </sheets>
  <definedNames>
    <definedName name="_xlnm.Print_Titles" localSheetId="0">'КЛ ТП-1093 '!$17:$17</definedName>
    <definedName name="_xlnm.Print_Area" localSheetId="0">'КЛ ТП-1093 '!$A$1:$I$53</definedName>
  </definedNames>
  <calcPr calcId="152511"/>
</workbook>
</file>

<file path=xl/calcChain.xml><?xml version="1.0" encoding="utf-8"?>
<calcChain xmlns="http://schemas.openxmlformats.org/spreadsheetml/2006/main">
  <c r="I25" i="2" l="1"/>
  <c r="I37" i="2" l="1"/>
  <c r="I32" i="2"/>
  <c r="I18" i="2"/>
  <c r="I38" i="2" l="1"/>
  <c r="I41" i="2" s="1"/>
  <c r="I42" i="2" l="1"/>
  <c r="I43" i="2" s="1"/>
</calcChain>
</file>

<file path=xl/sharedStrings.xml><?xml version="1.0" encoding="utf-8"?>
<sst xmlns="http://schemas.openxmlformats.org/spreadsheetml/2006/main" count="96" uniqueCount="68">
  <si>
    <t xml:space="preserve">   Приложение  № _____ к договору № _______ от "____"_________________ 2021г. </t>
  </si>
  <si>
    <t>Директор</t>
  </si>
  <si>
    <t>"___" _________________  2021г.</t>
  </si>
  <si>
    <t>Смета № 1</t>
  </si>
  <si>
    <t xml:space="preserve">на  рабочую документацию        
</t>
  </si>
  <si>
    <t xml:space="preserve">Проектирование КЛ-0,4кВ от РУ-0,4кВ новой КТП до ВРУ котельной  по адресу: г.Саратов, Ленинский район, ул.1-я Лагерная, б/н.  Проектирование КЛ-0,4кВ от РУ-0,4кВ ТП-1093 до ВРУ котельной по адресу: г.Саратов, Ленинский район, ул.1-я Лагерная, б/н.
 Проектирование узла учета в ВРУ по адресу: г.Саратов, Ленинский район, ул.1-я Лагерная, б/н.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</si>
  <si>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</si>
  <si>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</si>
  <si>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</si>
  <si>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</si>
  <si>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</si>
  <si>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</si>
  <si>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</si>
  <si>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АСБл-1-4х50мм2
КЛ-0,4кВ от новой КТП до ВРУ котельной</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</si>
  <si>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Х=170(м) 
Количество = 1</t>
  </si>
  <si>
    <t>(A + B * Xзад) * Количество * Кст * Ктек * K1 * K2
(7763 руб + 42 руб * 170) * 1 * 0.6 * 4.66 * 1.05 * 1.2 * 0.825</t>
  </si>
  <si>
    <t/>
  </si>
  <si>
    <t>Коэффициенты</t>
  </si>
  <si>
    <t>Стадия: Рабочая документация</t>
  </si>
  <si>
    <t>Кст = 0.6</t>
  </si>
  <si>
    <t>Ктек = 4.66
3 кв 2021 (ПР), Письмо Минстроя России от 09.08.2021 г. №33267-ИФ/09 прил.2</t>
  </si>
  <si>
    <t>K1 = 1.05
Глава 2.8, п.2.8.1.1</t>
  </si>
  <si>
    <t>K2 = 1.2
Глава 2.8, п.2.8.1.1</t>
  </si>
  <si>
    <t>Разделы документации</t>
  </si>
  <si>
    <t>(24.5% + 23.5% + 2.5% + 17.0% + 5.0% + 10.0%) = 82.5%</t>
  </si>
  <si>
    <t>2</t>
  </si>
  <si>
    <r>
      <t xml:space="preserve">Кабельные линии напряжением до 35 кВ. Интервалы протяженности свыше 100 до 500 м. </t>
    </r>
    <r>
      <rPr>
        <b/>
        <sz val="8"/>
        <rFont val="Arial"/>
        <family val="2"/>
        <charset val="204"/>
      </rPr>
      <t xml:space="preserve">  Кабель АСБл-1-4х50мм2
КЛ-0,4кВ от ТП-1093 до ВРУ котельной</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</si>
  <si>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Х=160(м) 
Количество = 1</t>
  </si>
  <si>
    <t>(A + B * Xзад) * Количество * Кст * Ктек * K1 * K2
(7763 руб + 42 руб * 160) * 1 * 0.6 * 4.66 * 1.05 * 1.2 * 0.825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</si>
  <si>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</si>
  <si>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</si>
  <si>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</si>
  <si>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0.50 * 4.66</t>
  </si>
  <si>
    <t>Стадия: Рабочий проект</t>
  </si>
  <si>
    <t>Кст = 0.50</t>
  </si>
  <si>
    <t>(100%) = 100%</t>
  </si>
  <si>
    <t>4</t>
  </si>
  <si>
    <t>Итого по смете:</t>
  </si>
  <si>
    <t>5</t>
  </si>
  <si>
    <t>Сбор исходных данных</t>
  </si>
  <si>
    <t>10% от п.4</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</si>
  <si>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</si>
  <si>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</si>
  <si>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</si>
  <si>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</si>
  <si>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</si>
  <si>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</si>
  <si>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</si>
  <si>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</si>
  <si>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</si>
  <si>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</si>
  <si>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</si>
  <si>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</si>
  <si>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</si>
  <si>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</si>
  <si>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</si>
  <si>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</si>
  <si>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</si>
  <si>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</si>
  <si>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</si>
  <si>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</si>
  <si>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</si>
  <si>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</si>
  <si>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 А.Н.Куликов</t>
  </si>
  <si>
    <t>_____________   Е.Н.Стрелин</t>
  </si>
  <si>
    <t>Ведущий инженер-сметчик ООО "ГЭС"</t>
  </si>
  <si>
    <t xml:space="preserve">_____________________Голах О.И. </t>
  </si>
  <si>
    <t>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</si>
</sst>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cellStyleXfs>
  <cellXfs count="91">
    <xf numFmtId="0" fontId="0" fillId="0" borderId="0" xfId="0"/>
    <xf numFmtId="0" fontId="2" fillId="0" borderId="0" xfId="2" applyFont="1"/>
    <xf numFmtId="0" fontId="5" fillId="0" borderId="0" xfId="2" applyFont="1"/>
    <xf numFmtId="0" fontId="6" fillId="0" borderId="0" xfId="3" applyFont="1"/>
    <xf numFmtId="0" fontId="7" fillId="0" borderId="0" xfId="3" applyFont="1" applyAlignment="1"/>
    <xf numFmtId="0" fontId="4" fillId="0" borderId="0" xfId="3" applyFont="1"/>
    <xf numFmtId="0" fontId="7" fillId="0" borderId="0" xfId="3" applyFont="1"/>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49" fontId="12" fillId="0" borderId="9" xfId="3" applyNumberFormat="1" applyFont="1" applyBorder="1" applyAlignment="1">
      <alignment horizontal="center" vertical="top" wrapText="1"/>
    </xf>
    <xf numFmtId="0" fontId="14"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2" fontId="4" fillId="0" borderId="0" xfId="3" applyNumberFormat="1" applyFont="1"/>
    <xf numFmtId="49" fontId="12" fillId="0" borderId="13" xfId="3" applyNumberFormat="1" applyFont="1" applyBorder="1" applyAlignment="1">
      <alignment horizontal="right" vertical="top" wrapText="1"/>
    </xf>
    <xf numFmtId="0" fontId="12" fillId="0" borderId="13" xfId="3" applyNumberFormat="1" applyFont="1" applyBorder="1" applyAlignment="1">
      <alignment horizontal="left" vertical="top" wrapText="1"/>
    </xf>
    <xf numFmtId="0" fontId="12" fillId="0" borderId="13" xfId="3" applyNumberFormat="1" applyFont="1" applyBorder="1" applyAlignment="1">
      <alignment horizontal="right" vertical="top" wrapText="1"/>
    </xf>
    <xf numFmtId="49" fontId="12" fillId="0" borderId="17" xfId="3" applyNumberFormat="1" applyFont="1" applyBorder="1" applyAlignment="1">
      <alignment horizontal="right" vertical="top" wrapText="1"/>
    </xf>
    <xf numFmtId="0" fontId="6" fillId="0" borderId="17" xfId="3" applyNumberFormat="1" applyFont="1" applyBorder="1" applyAlignment="1">
      <alignment horizontal="left" vertical="top" wrapText="1"/>
    </xf>
    <xf numFmtId="0" fontId="6" fillId="0" borderId="17" xfId="3" applyNumberFormat="1" applyFont="1" applyBorder="1" applyAlignment="1">
      <alignment horizontal="right" vertical="top" wrapText="1"/>
    </xf>
    <xf numFmtId="49" fontId="12" fillId="0" borderId="21" xfId="3" applyNumberFormat="1" applyFont="1" applyBorder="1" applyAlignment="1">
      <alignment horizontal="right" vertical="top" wrapText="1"/>
    </xf>
    <xf numFmtId="0" fontId="15" fillId="0" borderId="21" xfId="3" applyNumberFormat="1" applyFont="1" applyBorder="1" applyAlignment="1">
      <alignment horizontal="left" vertical="top" wrapText="1"/>
    </xf>
    <xf numFmtId="0" fontId="6" fillId="0" borderId="21" xfId="3" applyNumberFormat="1" applyFont="1" applyBorder="1" applyAlignment="1">
      <alignment horizontal="right" vertical="top" wrapText="1"/>
    </xf>
    <xf numFmtId="49" fontId="12" fillId="0" borderId="21" xfId="3" applyNumberFormat="1" applyFont="1" applyBorder="1" applyAlignment="1">
      <alignment horizontal="center" vertical="top" wrapText="1"/>
    </xf>
    <xf numFmtId="0" fontId="12" fillId="0" borderId="21" xfId="3" applyNumberFormat="1" applyFont="1" applyBorder="1" applyAlignment="1">
      <alignment horizontal="left" vertical="top" wrapText="1"/>
    </xf>
    <xf numFmtId="4" fontId="12" fillId="0" borderId="21" xfId="3" applyNumberFormat="1" applyFont="1" applyBorder="1" applyAlignment="1">
      <alignment horizontal="right" vertical="top" wrapText="1"/>
    </xf>
    <xf numFmtId="4" fontId="4" fillId="0" borderId="0" xfId="3" applyNumberFormat="1" applyFont="1"/>
    <xf numFmtId="49" fontId="12" fillId="0" borderId="24" xfId="3" applyNumberFormat="1" applyFont="1" applyBorder="1" applyAlignment="1">
      <alignment horizontal="center" vertical="top" wrapText="1"/>
    </xf>
    <xf numFmtId="0" fontId="6" fillId="0" borderId="24" xfId="3" applyNumberFormat="1" applyFont="1" applyBorder="1" applyAlignment="1">
      <alignment horizontal="left" vertical="top" wrapText="1"/>
    </xf>
    <xf numFmtId="4" fontId="6" fillId="0" borderId="24" xfId="3" applyNumberFormat="1" applyFont="1" applyBorder="1" applyAlignment="1">
      <alignment horizontal="right" vertical="top" wrapText="1"/>
    </xf>
    <xf numFmtId="4" fontId="6" fillId="0" borderId="24" xfId="3" applyNumberFormat="1" applyFont="1" applyFill="1" applyBorder="1" applyAlignment="1">
      <alignment horizontal="right" vertical="top" wrapText="1"/>
    </xf>
    <xf numFmtId="0" fontId="15" fillId="0" borderId="24" xfId="3" applyNumberFormat="1" applyFont="1" applyBorder="1" applyAlignment="1">
      <alignment horizontal="left" vertical="top" wrapText="1"/>
    </xf>
    <xf numFmtId="0" fontId="13" fillId="0" borderId="24" xfId="3" applyNumberFormat="1" applyFont="1" applyBorder="1" applyAlignment="1">
      <alignment horizontal="left" vertical="top" wrapText="1"/>
    </xf>
    <xf numFmtId="4" fontId="12" fillId="0" borderId="24" xfId="3" applyNumberFormat="1" applyFont="1" applyBorder="1" applyAlignment="1">
      <alignment horizontal="right" vertical="top" wrapText="1"/>
    </xf>
    <xf numFmtId="0" fontId="6" fillId="0" borderId="0" xfId="3" applyNumberFormat="1" applyFont="1" applyAlignment="1">
      <alignment wrapText="1"/>
    </xf>
    <xf numFmtId="0" fontId="4" fillId="0" borderId="0" xfId="4" applyFont="1"/>
    <xf numFmtId="0" fontId="6" fillId="0" borderId="0" xfId="0" applyFont="1"/>
    <xf numFmtId="0" fontId="6" fillId="0" borderId="0" xfId="0" applyNumberFormat="1" applyFont="1"/>
    <xf numFmtId="0" fontId="6" fillId="0" borderId="0" xfId="0" applyNumberFormat="1" applyFont="1" applyAlignment="1"/>
    <xf numFmtId="0" fontId="6" fillId="0" borderId="0" xfId="0" applyNumberFormat="1" applyFont="1" applyAlignment="1">
      <alignment horizontal="left" vertical="top" wrapText="1"/>
    </xf>
    <xf numFmtId="0" fontId="16" fillId="0" borderId="0" xfId="0" applyFont="1"/>
    <xf numFmtId="0" fontId="4" fillId="0" borderId="0" xfId="0" applyFont="1"/>
    <xf numFmtId="0" fontId="6" fillId="0" borderId="0" xfId="0" applyNumberFormat="1" applyFont="1" applyAlignment="1">
      <alignment horizontal="left" vertical="top"/>
    </xf>
    <xf numFmtId="0" fontId="6" fillId="0" borderId="0" xfId="0" applyNumberFormat="1" applyFont="1" applyAlignment="1">
      <alignment wrapText="1"/>
    </xf>
    <xf numFmtId="0" fontId="17" fillId="0" borderId="0" xfId="0" applyFont="1"/>
    <xf numFmtId="0" fontId="11" fillId="0" borderId="0" xfId="0" applyNumberFormat="1" applyFont="1" applyAlignment="1">
      <alignment wrapText="1"/>
    </xf>
    <xf numFmtId="0" fontId="14" fillId="0" borderId="0" xfId="0" applyNumberFormat="1" applyFont="1" applyAlignment="1">
      <alignment horizontal="center" wrapText="1"/>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0" xfId="0" applyNumberFormat="1" applyFont="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0" fontId="12" fillId="0" borderId="10"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12" fillId="0" borderId="14" xfId="3" applyNumberFormat="1" applyFont="1" applyBorder="1" applyAlignment="1">
      <alignment horizontal="left" vertical="top" wrapText="1"/>
    </xf>
    <xf numFmtId="0" fontId="12" fillId="0" borderId="15" xfId="3" applyNumberFormat="1" applyFont="1" applyBorder="1" applyAlignment="1">
      <alignment horizontal="left" vertical="top" wrapText="1"/>
    </xf>
    <xf numFmtId="0" fontId="12" fillId="0" borderId="16" xfId="3" applyNumberFormat="1" applyFont="1" applyBorder="1" applyAlignment="1">
      <alignment horizontal="left"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12" fillId="0" borderId="25" xfId="3" applyNumberFormat="1" applyFont="1" applyBorder="1" applyAlignment="1">
      <alignment horizontal="left" vertical="top" wrapText="1"/>
    </xf>
    <xf numFmtId="0" fontId="12" fillId="0" borderId="26" xfId="3" applyNumberFormat="1" applyFont="1" applyBorder="1" applyAlignment="1">
      <alignment horizontal="left" vertical="top" wrapText="1"/>
    </xf>
    <xf numFmtId="0" fontId="12" fillId="0" borderId="27" xfId="3" applyNumberFormat="1" applyFont="1" applyBorder="1" applyAlignment="1">
      <alignment horizontal="left"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5" xfId="3" applyNumberFormat="1" applyFont="1" applyBorder="1" applyAlignment="1">
      <alignment horizontal="center" vertical="top" wrapText="1"/>
    </xf>
    <xf numFmtId="0" fontId="6" fillId="0" borderId="27" xfId="3" applyNumberFormat="1" applyFont="1" applyBorder="1" applyAlignment="1">
      <alignment horizontal="center" vertical="top" wrapText="1"/>
    </xf>
    <xf numFmtId="0" fontId="6" fillId="0" borderId="26" xfId="3" applyNumberFormat="1" applyFont="1" applyBorder="1" applyAlignment="1">
      <alignment horizontal="center" vertical="top" wrapText="1"/>
    </xf>
    <xf numFmtId="0" fontId="7" fillId="0" borderId="0" xfId="3" applyFont="1" applyAlignment="1">
      <alignment horizontal="center"/>
    </xf>
    <xf numFmtId="0" fontId="12" fillId="0" borderId="22" xfId="3" applyNumberFormat="1" applyFont="1" applyBorder="1" applyAlignment="1">
      <alignment horizontal="left" vertical="top" wrapText="1"/>
    </xf>
    <xf numFmtId="0" fontId="12" fillId="0" borderId="23" xfId="3" applyNumberFormat="1" applyFont="1" applyBorder="1" applyAlignment="1">
      <alignment horizontal="left" vertical="top" wrapText="1"/>
    </xf>
    <xf numFmtId="0" fontId="12" fillId="0" borderId="1" xfId="3" applyNumberFormat="1" applyFont="1" applyBorder="1" applyAlignment="1">
      <alignment horizontal="left" vertical="top" wrapText="1"/>
    </xf>
    <xf numFmtId="0" fontId="14" fillId="0" borderId="10" xfId="3" applyNumberFormat="1" applyFont="1" applyBorder="1" applyAlignment="1">
      <alignment horizontal="left" vertical="top" wrapText="1"/>
    </xf>
    <xf numFmtId="0" fontId="14" fillId="0" borderId="12" xfId="3" applyNumberFormat="1" applyFont="1" applyBorder="1" applyAlignment="1">
      <alignment horizontal="left" vertical="top" wrapText="1"/>
    </xf>
    <xf numFmtId="0" fontId="14" fillId="0" borderId="11" xfId="3" applyNumberFormat="1" applyFont="1" applyBorder="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zoomScaleNormal="100" workbookViewId="0">
      <selection activeCell="I26" sqref="I26"/>
    </sheetView>
  </sheetViews>
  <sheetFormatPr defaultColWidth="9.140625" defaultRowHeight="14.25" x14ac:dyDescent="0.2"/>
  <cols>
    <col min="1" max="1" width="5.7109375" style="5" customWidth="1"/>
    <col min="2" max="3" width="8.28515625" style="5" customWidth="1"/>
    <col min="4" max="7" width="10.28515625" style="5" customWidth="1"/>
    <col min="8" max="8" width="13" style="5" customWidth="1"/>
    <col min="9" max="9" width="13.7109375" style="5" customWidth="1"/>
    <col min="10" max="10" width="12.7109375" style="5" customWidth="1"/>
    <col min="11" max="11" width="13.28515625" style="5" customWidth="1"/>
    <col min="12" max="16384" width="9.140625" style="5"/>
  </cols>
  <sheetData>
    <row r="1" spans="1:256" s="41" customFormat="1" x14ac:dyDescent="0.2">
      <c r="A1" s="40"/>
      <c r="B1" s="40"/>
      <c r="C1" s="50" t="s">
        <v>0</v>
      </c>
      <c r="D1" s="50"/>
      <c r="E1" s="50"/>
      <c r="F1" s="50"/>
      <c r="G1" s="50"/>
      <c r="H1" s="50"/>
      <c r="I1" s="5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40"/>
      <c r="EV1" s="40"/>
      <c r="EW1" s="40"/>
      <c r="EX1" s="40"/>
      <c r="EY1" s="40"/>
      <c r="EZ1" s="40"/>
      <c r="FA1" s="40"/>
      <c r="FB1" s="40"/>
      <c r="FC1" s="40"/>
      <c r="FD1" s="40"/>
      <c r="FE1" s="40"/>
      <c r="FF1" s="40"/>
      <c r="FG1" s="40"/>
      <c r="FH1" s="40"/>
      <c r="FI1" s="40"/>
      <c r="FJ1" s="40"/>
      <c r="FK1" s="40"/>
      <c r="FL1" s="40"/>
      <c r="FM1" s="40"/>
      <c r="FN1" s="40"/>
      <c r="FO1" s="40"/>
      <c r="FP1" s="40"/>
      <c r="FQ1" s="40"/>
      <c r="FR1" s="40"/>
      <c r="FS1" s="40"/>
      <c r="FT1" s="40"/>
      <c r="FU1" s="40"/>
      <c r="FV1" s="40"/>
      <c r="FW1" s="40"/>
      <c r="FX1" s="40"/>
      <c r="FY1" s="40"/>
      <c r="FZ1" s="40"/>
      <c r="GA1" s="40"/>
      <c r="GB1" s="40"/>
      <c r="GC1" s="40"/>
      <c r="GD1" s="40"/>
      <c r="GE1" s="40"/>
      <c r="GF1" s="40"/>
      <c r="GG1" s="40"/>
      <c r="GH1" s="40"/>
      <c r="GI1" s="40"/>
      <c r="GJ1" s="40"/>
      <c r="GK1" s="40"/>
      <c r="GL1" s="40"/>
      <c r="GM1" s="40"/>
      <c r="GN1" s="40"/>
      <c r="GO1" s="40"/>
      <c r="GP1" s="40"/>
      <c r="GQ1" s="40"/>
      <c r="GR1" s="40"/>
      <c r="GS1" s="40"/>
      <c r="GT1" s="40"/>
      <c r="GU1" s="40"/>
      <c r="GV1" s="40"/>
      <c r="GW1" s="40"/>
      <c r="GX1" s="40"/>
      <c r="GY1" s="40"/>
      <c r="GZ1" s="40"/>
      <c r="HA1" s="40"/>
      <c r="HB1" s="40"/>
      <c r="HC1" s="40"/>
      <c r="HD1" s="40"/>
      <c r="HE1" s="40"/>
      <c r="HF1" s="40"/>
      <c r="HG1" s="40"/>
      <c r="HH1" s="40"/>
      <c r="HI1" s="40"/>
      <c r="HJ1" s="40"/>
      <c r="HK1" s="40"/>
      <c r="HL1" s="40"/>
      <c r="HM1" s="40"/>
      <c r="HN1" s="40"/>
      <c r="HO1" s="40"/>
      <c r="HP1" s="40"/>
      <c r="HQ1" s="40"/>
      <c r="HR1" s="40"/>
      <c r="HS1" s="40"/>
      <c r="HT1" s="40"/>
      <c r="HU1" s="40"/>
      <c r="HV1" s="40"/>
      <c r="HW1" s="40"/>
      <c r="HX1" s="40"/>
      <c r="HY1" s="40"/>
      <c r="HZ1" s="40"/>
      <c r="IA1" s="40"/>
      <c r="IB1" s="40"/>
      <c r="IC1" s="40"/>
      <c r="ID1" s="40"/>
      <c r="IE1" s="40"/>
      <c r="IF1" s="40"/>
      <c r="IG1" s="40"/>
      <c r="IH1" s="40"/>
      <c r="II1" s="40"/>
      <c r="IJ1" s="40"/>
      <c r="IK1" s="40"/>
      <c r="IL1" s="40"/>
      <c r="IM1" s="40"/>
      <c r="IN1" s="40"/>
      <c r="IO1" s="40"/>
      <c r="IP1" s="40"/>
      <c r="IQ1" s="40"/>
      <c r="IR1" s="40"/>
      <c r="IS1" s="40"/>
      <c r="IT1" s="40"/>
      <c r="IU1" s="40"/>
      <c r="IV1" s="40"/>
    </row>
    <row r="2" spans="1:256" s="42" customFormat="1" x14ac:dyDescent="0.2">
      <c r="A2" s="40"/>
      <c r="B2" s="40"/>
      <c r="C2" s="40"/>
      <c r="D2" s="40"/>
      <c r="E2" s="40"/>
      <c r="F2" s="41"/>
      <c r="G2" s="41"/>
      <c r="H2" s="41"/>
      <c r="I2" s="41"/>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c r="FJ2" s="40"/>
      <c r="FK2" s="40"/>
      <c r="FL2" s="40"/>
      <c r="FM2" s="40"/>
      <c r="FN2" s="40"/>
      <c r="FO2" s="40"/>
      <c r="FP2" s="40"/>
      <c r="FQ2" s="40"/>
      <c r="FR2" s="40"/>
      <c r="FS2" s="40"/>
      <c r="FT2" s="40"/>
      <c r="FU2" s="40"/>
      <c r="FV2" s="40"/>
      <c r="FW2" s="40"/>
      <c r="FX2" s="40"/>
      <c r="FY2" s="40"/>
      <c r="FZ2" s="40"/>
      <c r="GA2" s="40"/>
      <c r="GB2" s="40"/>
      <c r="GC2" s="40"/>
      <c r="GD2" s="40"/>
      <c r="GE2" s="40"/>
      <c r="GF2" s="40"/>
      <c r="GG2" s="40"/>
      <c r="GH2" s="40"/>
      <c r="GI2" s="40"/>
      <c r="GJ2" s="40"/>
      <c r="GK2" s="40"/>
      <c r="GL2" s="40"/>
      <c r="GM2" s="40"/>
      <c r="GN2" s="40"/>
      <c r="GO2" s="40"/>
      <c r="GP2" s="40"/>
      <c r="GQ2" s="40"/>
      <c r="GR2" s="40"/>
      <c r="GS2" s="40"/>
      <c r="GT2" s="40"/>
      <c r="GU2" s="40"/>
      <c r="GV2" s="40"/>
      <c r="GW2" s="40"/>
      <c r="GX2" s="40"/>
      <c r="GY2" s="40"/>
      <c r="GZ2" s="40"/>
      <c r="HA2" s="40"/>
      <c r="HB2" s="40"/>
      <c r="HC2" s="40"/>
      <c r="HD2" s="40"/>
      <c r="HE2" s="40"/>
      <c r="HF2" s="40"/>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c r="IP2" s="40"/>
      <c r="IQ2" s="40"/>
      <c r="IR2" s="40"/>
      <c r="IS2" s="40"/>
      <c r="IT2" s="40"/>
      <c r="IU2" s="40"/>
      <c r="IV2" s="40"/>
    </row>
    <row r="3" spans="1:256" s="42" customFormat="1" ht="12.75" customHeight="1" x14ac:dyDescent="0.2">
      <c r="A3" s="57" t="s">
        <v>56</v>
      </c>
      <c r="B3" s="57"/>
      <c r="C3" s="57"/>
      <c r="D3" s="57"/>
      <c r="E3" s="40"/>
      <c r="F3" s="41" t="s">
        <v>57</v>
      </c>
      <c r="H3" s="41"/>
      <c r="I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c r="FJ3" s="40"/>
      <c r="FK3" s="40"/>
      <c r="FL3" s="40"/>
      <c r="FM3" s="40"/>
      <c r="FN3" s="40"/>
      <c r="FO3" s="40"/>
      <c r="FP3" s="40"/>
      <c r="FQ3" s="40"/>
      <c r="FR3" s="40"/>
      <c r="FS3" s="40"/>
      <c r="FT3" s="40"/>
      <c r="FU3" s="40"/>
      <c r="FV3" s="40"/>
      <c r="FW3" s="40"/>
      <c r="FX3" s="40"/>
      <c r="FY3" s="40"/>
      <c r="FZ3" s="40"/>
      <c r="GA3" s="40"/>
      <c r="GB3" s="40"/>
      <c r="GC3" s="40"/>
      <c r="GD3" s="40"/>
      <c r="GE3" s="40"/>
      <c r="GF3" s="40"/>
      <c r="GG3" s="40"/>
      <c r="GH3" s="40"/>
      <c r="GI3" s="40"/>
      <c r="GJ3" s="40"/>
      <c r="GK3" s="40"/>
      <c r="GL3" s="40"/>
      <c r="GM3" s="40"/>
      <c r="GN3" s="40"/>
      <c r="GO3" s="40"/>
      <c r="GP3" s="40"/>
      <c r="GQ3" s="40"/>
      <c r="GR3" s="40"/>
      <c r="GS3" s="40"/>
      <c r="GT3" s="40"/>
      <c r="GU3" s="40"/>
      <c r="GV3" s="40"/>
      <c r="GW3" s="40"/>
      <c r="GX3" s="40"/>
      <c r="GY3" s="40"/>
      <c r="GZ3" s="40"/>
      <c r="HA3" s="40"/>
      <c r="HB3" s="40"/>
      <c r="HC3" s="40"/>
      <c r="HD3" s="40"/>
      <c r="HE3" s="40"/>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c r="IQ3" s="40"/>
      <c r="IR3" s="40"/>
      <c r="IS3" s="40"/>
      <c r="IT3" s="40"/>
      <c r="IU3" s="40"/>
      <c r="IV3" s="40"/>
    </row>
    <row r="4" spans="1:256" s="42" customFormat="1" ht="13.5" customHeight="1" x14ac:dyDescent="0.2">
      <c r="A4" s="57" t="s">
        <v>58</v>
      </c>
      <c r="B4" s="57"/>
      <c r="C4" s="57"/>
      <c r="D4" s="43"/>
      <c r="E4" s="40"/>
      <c r="F4" s="41" t="s">
        <v>59</v>
      </c>
      <c r="H4" s="41"/>
      <c r="I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40"/>
      <c r="CF4" s="40"/>
      <c r="CG4" s="40"/>
      <c r="CH4" s="40"/>
      <c r="CI4" s="40"/>
      <c r="CJ4" s="40"/>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0"/>
      <c r="DL4" s="40"/>
      <c r="DM4" s="40"/>
      <c r="DN4" s="40"/>
      <c r="DO4" s="40"/>
      <c r="DP4" s="40"/>
      <c r="DQ4" s="40"/>
      <c r="DR4" s="40"/>
      <c r="DS4" s="40"/>
      <c r="DT4" s="40"/>
      <c r="DU4" s="40"/>
      <c r="DV4" s="40"/>
      <c r="DW4" s="40"/>
      <c r="DX4" s="40"/>
      <c r="DY4" s="40"/>
      <c r="DZ4" s="40"/>
      <c r="EA4" s="40"/>
      <c r="EB4" s="40"/>
      <c r="EC4" s="40"/>
      <c r="ED4" s="40"/>
      <c r="EE4" s="40"/>
      <c r="EF4" s="40"/>
      <c r="EG4" s="40"/>
      <c r="EH4" s="40"/>
      <c r="EI4" s="40"/>
      <c r="EJ4" s="40"/>
      <c r="EK4" s="40"/>
      <c r="EL4" s="40"/>
      <c r="EM4" s="40"/>
      <c r="EN4" s="40"/>
      <c r="EO4" s="40"/>
      <c r="EP4" s="40"/>
      <c r="EQ4" s="40"/>
      <c r="ER4" s="40"/>
      <c r="ES4" s="40"/>
      <c r="ET4" s="40"/>
      <c r="EU4" s="40"/>
      <c r="EV4" s="40"/>
      <c r="EW4" s="40"/>
      <c r="EX4" s="40"/>
      <c r="EY4" s="40"/>
      <c r="EZ4" s="40"/>
      <c r="FA4" s="40"/>
      <c r="FB4" s="40"/>
      <c r="FC4" s="40"/>
      <c r="FD4" s="40"/>
      <c r="FE4" s="40"/>
      <c r="FF4" s="40"/>
      <c r="FG4" s="40"/>
      <c r="FH4" s="40"/>
      <c r="FI4" s="40"/>
      <c r="FJ4" s="40"/>
      <c r="FK4" s="40"/>
      <c r="FL4" s="40"/>
      <c r="FM4" s="40"/>
      <c r="FN4" s="40"/>
      <c r="FO4" s="40"/>
      <c r="FP4" s="40"/>
      <c r="FQ4" s="40"/>
      <c r="FR4" s="40"/>
      <c r="FS4" s="40"/>
      <c r="FT4" s="40"/>
      <c r="FU4" s="40"/>
      <c r="FV4" s="40"/>
      <c r="FW4" s="40"/>
      <c r="FX4" s="40"/>
      <c r="FY4" s="40"/>
      <c r="FZ4" s="40"/>
      <c r="GA4" s="40"/>
      <c r="GB4" s="40"/>
      <c r="GC4" s="40"/>
      <c r="GD4" s="40"/>
      <c r="GE4" s="40"/>
      <c r="GF4" s="40"/>
      <c r="GG4" s="40"/>
      <c r="GH4" s="40"/>
      <c r="GI4" s="40"/>
      <c r="GJ4" s="40"/>
      <c r="GK4" s="40"/>
      <c r="GL4" s="40"/>
      <c r="GM4" s="40"/>
      <c r="GN4" s="40"/>
      <c r="GO4" s="40"/>
      <c r="GP4" s="40"/>
      <c r="GQ4" s="40"/>
      <c r="GR4" s="40"/>
      <c r="GS4" s="40"/>
      <c r="GT4" s="40"/>
      <c r="GU4" s="40"/>
      <c r="GV4" s="40"/>
      <c r="GW4" s="40"/>
      <c r="GX4" s="40"/>
      <c r="GY4" s="40"/>
      <c r="GZ4" s="40"/>
      <c r="HA4" s="40"/>
      <c r="HB4" s="40"/>
      <c r="HC4" s="40"/>
      <c r="HD4" s="40"/>
      <c r="HE4" s="40"/>
      <c r="HF4" s="40"/>
      <c r="HG4" s="40"/>
      <c r="HH4" s="40"/>
      <c r="HI4" s="40"/>
      <c r="HJ4" s="40"/>
      <c r="HK4" s="40"/>
      <c r="HL4" s="40"/>
      <c r="HM4" s="40"/>
      <c r="HN4" s="40"/>
      <c r="HO4" s="40"/>
      <c r="HP4" s="40"/>
      <c r="HQ4" s="40"/>
      <c r="HR4" s="40"/>
      <c r="HS4" s="40"/>
      <c r="HT4" s="40"/>
      <c r="HU4" s="40"/>
      <c r="HV4" s="40"/>
      <c r="HW4" s="40"/>
      <c r="HX4" s="40"/>
      <c r="HY4" s="40"/>
      <c r="HZ4" s="40"/>
      <c r="IA4" s="40"/>
      <c r="IB4" s="40"/>
      <c r="IC4" s="40"/>
      <c r="ID4" s="40"/>
      <c r="IE4" s="40"/>
      <c r="IF4" s="40"/>
      <c r="IG4" s="40"/>
      <c r="IH4" s="40"/>
      <c r="II4" s="40"/>
      <c r="IJ4" s="40"/>
      <c r="IK4" s="40"/>
      <c r="IL4" s="40"/>
      <c r="IM4" s="40"/>
      <c r="IN4" s="40"/>
      <c r="IO4" s="40"/>
      <c r="IP4" s="40"/>
      <c r="IQ4" s="40"/>
      <c r="IR4" s="40"/>
      <c r="IS4" s="40"/>
      <c r="IT4" s="40"/>
      <c r="IU4" s="40"/>
      <c r="IV4" s="40"/>
    </row>
    <row r="5" spans="1:256" s="42" customFormat="1" ht="12.75" customHeight="1" x14ac:dyDescent="0.2">
      <c r="A5" s="44" t="s">
        <v>1</v>
      </c>
      <c r="B5" s="44"/>
      <c r="C5" s="43"/>
      <c r="D5" s="43"/>
      <c r="E5" s="40"/>
      <c r="F5" s="45" t="s">
        <v>60</v>
      </c>
      <c r="H5" s="44"/>
      <c r="I5" s="44"/>
      <c r="K5" s="44"/>
      <c r="L5" s="44"/>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c r="BZ5" s="40"/>
      <c r="CA5" s="40"/>
      <c r="CB5" s="40"/>
      <c r="CC5" s="40"/>
      <c r="CD5" s="40"/>
      <c r="CE5" s="40"/>
      <c r="CF5" s="40"/>
      <c r="CG5" s="40"/>
      <c r="CH5" s="40"/>
      <c r="CI5" s="40"/>
      <c r="CJ5" s="40"/>
      <c r="CK5" s="40"/>
      <c r="CL5" s="40"/>
      <c r="CM5" s="40"/>
      <c r="CN5" s="40"/>
      <c r="CO5" s="40"/>
      <c r="CP5" s="40"/>
      <c r="CQ5" s="40"/>
      <c r="CR5" s="40"/>
      <c r="CS5" s="40"/>
      <c r="CT5" s="40"/>
      <c r="CU5" s="40"/>
      <c r="CV5" s="40"/>
      <c r="CW5" s="40"/>
      <c r="CX5" s="40"/>
      <c r="CY5" s="40"/>
      <c r="CZ5" s="40"/>
      <c r="DA5" s="40"/>
      <c r="DB5" s="40"/>
      <c r="DC5" s="40"/>
      <c r="DD5" s="40"/>
      <c r="DE5" s="40"/>
      <c r="DF5" s="40"/>
      <c r="DG5" s="40"/>
      <c r="DH5" s="40"/>
      <c r="DI5" s="40"/>
      <c r="DJ5" s="40"/>
      <c r="DK5" s="40"/>
      <c r="DL5" s="40"/>
      <c r="DM5" s="40"/>
      <c r="DN5" s="40"/>
      <c r="DO5" s="40"/>
      <c r="DP5" s="40"/>
      <c r="DQ5" s="40"/>
      <c r="DR5" s="40"/>
      <c r="DS5" s="40"/>
      <c r="DT5" s="40"/>
      <c r="DU5" s="40"/>
      <c r="DV5" s="40"/>
      <c r="DW5" s="40"/>
      <c r="DX5" s="40"/>
      <c r="DY5" s="40"/>
      <c r="DZ5" s="40"/>
      <c r="EA5" s="40"/>
      <c r="EB5" s="40"/>
      <c r="EC5" s="40"/>
      <c r="ED5" s="40"/>
      <c r="EE5" s="40"/>
      <c r="EF5" s="40"/>
      <c r="EG5" s="40"/>
      <c r="EH5" s="40"/>
      <c r="EI5" s="40"/>
      <c r="EJ5" s="40"/>
      <c r="EK5" s="40"/>
      <c r="EL5" s="40"/>
      <c r="EM5" s="40"/>
      <c r="EN5" s="40"/>
      <c r="EO5" s="40"/>
      <c r="EP5" s="40"/>
      <c r="EQ5" s="40"/>
      <c r="ER5" s="40"/>
      <c r="ES5" s="40"/>
      <c r="ET5" s="40"/>
      <c r="EU5" s="40"/>
      <c r="EV5" s="40"/>
      <c r="EW5" s="40"/>
      <c r="EX5" s="40"/>
      <c r="EY5" s="40"/>
      <c r="EZ5" s="40"/>
      <c r="FA5" s="40"/>
      <c r="FB5" s="40"/>
      <c r="FC5" s="40"/>
      <c r="FD5" s="40"/>
      <c r="FE5" s="40"/>
      <c r="FF5" s="40"/>
      <c r="FG5" s="40"/>
      <c r="FH5" s="40"/>
      <c r="FI5" s="40"/>
      <c r="FJ5" s="40"/>
      <c r="FK5" s="40"/>
      <c r="FL5" s="40"/>
      <c r="FM5" s="40"/>
      <c r="FN5" s="40"/>
      <c r="FO5" s="40"/>
      <c r="FP5" s="40"/>
      <c r="FQ5" s="40"/>
      <c r="FR5" s="40"/>
      <c r="FS5" s="40"/>
      <c r="FT5" s="40"/>
      <c r="FU5" s="40"/>
      <c r="FV5" s="40"/>
      <c r="FW5" s="40"/>
      <c r="FX5" s="40"/>
      <c r="FY5" s="40"/>
      <c r="FZ5" s="40"/>
      <c r="GA5" s="40"/>
      <c r="GB5" s="40"/>
      <c r="GC5" s="40"/>
      <c r="GD5" s="40"/>
      <c r="GE5" s="40"/>
      <c r="GF5" s="40"/>
      <c r="GG5" s="40"/>
      <c r="GH5" s="40"/>
      <c r="GI5" s="40"/>
      <c r="GJ5" s="40"/>
      <c r="GK5" s="40"/>
      <c r="GL5" s="40"/>
      <c r="GM5" s="40"/>
      <c r="GN5" s="40"/>
      <c r="GO5" s="40"/>
      <c r="GP5" s="40"/>
      <c r="GQ5" s="40"/>
      <c r="GR5" s="40"/>
      <c r="GS5" s="40"/>
      <c r="GT5" s="40"/>
      <c r="GU5" s="40"/>
      <c r="GV5" s="40"/>
      <c r="GW5" s="40"/>
      <c r="GX5" s="40"/>
      <c r="GY5" s="40"/>
      <c r="GZ5" s="40"/>
      <c r="HA5" s="40"/>
      <c r="HB5" s="40"/>
      <c r="HC5" s="40"/>
      <c r="HD5" s="40"/>
      <c r="HE5" s="40"/>
      <c r="HF5" s="40"/>
      <c r="HG5" s="40"/>
      <c r="HH5" s="40"/>
      <c r="HI5" s="40"/>
      <c r="HJ5" s="40"/>
      <c r="HK5" s="40"/>
      <c r="HL5" s="40"/>
      <c r="HM5" s="40"/>
      <c r="HN5" s="40"/>
      <c r="HO5" s="40"/>
      <c r="HP5" s="40"/>
      <c r="HQ5" s="40"/>
      <c r="HR5" s="40"/>
      <c r="HS5" s="40"/>
      <c r="HT5" s="40"/>
      <c r="HU5" s="40"/>
      <c r="HV5" s="40"/>
      <c r="HW5" s="40"/>
      <c r="HX5" s="40"/>
      <c r="HY5" s="40"/>
      <c r="HZ5" s="40"/>
      <c r="IA5" s="40"/>
      <c r="IB5" s="40"/>
      <c r="IC5" s="40"/>
      <c r="ID5" s="40"/>
      <c r="IE5" s="40"/>
      <c r="IF5" s="40"/>
      <c r="IG5" s="40"/>
      <c r="IH5" s="40"/>
      <c r="II5" s="40"/>
      <c r="IJ5" s="40"/>
      <c r="IK5" s="40"/>
      <c r="IL5" s="40"/>
      <c r="IM5" s="40"/>
      <c r="IN5" s="40"/>
      <c r="IO5" s="40"/>
      <c r="IP5" s="40"/>
      <c r="IQ5" s="40"/>
      <c r="IR5" s="40"/>
      <c r="IS5" s="40"/>
      <c r="IT5" s="40"/>
      <c r="IU5" s="40"/>
      <c r="IV5" s="40"/>
    </row>
    <row r="6" spans="1:256" s="42" customFormat="1" ht="12.75" customHeight="1" x14ac:dyDescent="0.2">
      <c r="A6" s="44" t="s">
        <v>61</v>
      </c>
      <c r="B6" s="44"/>
      <c r="C6" s="43"/>
      <c r="D6" s="43"/>
      <c r="E6" s="40"/>
      <c r="F6" s="44" t="s">
        <v>62</v>
      </c>
      <c r="H6" s="44"/>
      <c r="I6" s="44"/>
      <c r="K6" s="44"/>
      <c r="L6" s="44"/>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row>
    <row r="7" spans="1:256" s="42" customFormat="1" ht="15" x14ac:dyDescent="0.2">
      <c r="A7" s="44"/>
      <c r="B7" s="44"/>
      <c r="C7" s="43"/>
      <c r="D7" s="43"/>
      <c r="E7" s="40"/>
      <c r="F7" s="41"/>
      <c r="G7" s="44"/>
      <c r="H7" s="44"/>
      <c r="I7" s="44"/>
      <c r="K7" s="44"/>
      <c r="L7" s="44"/>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40"/>
      <c r="CH7" s="40"/>
      <c r="CI7" s="40"/>
      <c r="CJ7" s="40"/>
      <c r="CK7" s="40"/>
      <c r="CL7" s="40"/>
      <c r="CM7" s="40"/>
      <c r="CN7" s="40"/>
      <c r="CO7" s="40"/>
      <c r="CP7" s="40"/>
      <c r="CQ7" s="40"/>
      <c r="CR7" s="40"/>
      <c r="CS7" s="40"/>
      <c r="CT7" s="40"/>
      <c r="CU7" s="40"/>
      <c r="CV7" s="40"/>
      <c r="CW7" s="40"/>
      <c r="CX7" s="40"/>
      <c r="CY7" s="40"/>
      <c r="CZ7" s="40"/>
      <c r="DA7" s="40"/>
      <c r="DB7" s="40"/>
      <c r="DC7" s="40"/>
      <c r="DD7" s="40"/>
      <c r="DE7" s="40"/>
      <c r="DF7" s="40"/>
      <c r="DG7" s="40"/>
      <c r="DH7" s="40"/>
      <c r="DI7" s="40"/>
      <c r="DJ7" s="40"/>
      <c r="DK7" s="40"/>
      <c r="DL7" s="40"/>
      <c r="DM7" s="40"/>
      <c r="DN7" s="40"/>
      <c r="DO7" s="40"/>
      <c r="DP7" s="40"/>
      <c r="DQ7" s="40"/>
      <c r="DR7" s="40"/>
      <c r="DS7" s="40"/>
      <c r="DT7" s="40"/>
      <c r="DU7" s="40"/>
      <c r="DV7" s="40"/>
      <c r="DW7" s="40"/>
      <c r="DX7" s="40"/>
      <c r="DY7" s="40"/>
      <c r="DZ7" s="40"/>
      <c r="EA7" s="40"/>
      <c r="EB7" s="40"/>
      <c r="EC7" s="40"/>
      <c r="ED7" s="40"/>
      <c r="EE7" s="40"/>
      <c r="EF7" s="40"/>
      <c r="EG7" s="40"/>
      <c r="EH7" s="40"/>
      <c r="EI7" s="40"/>
      <c r="EJ7" s="40"/>
      <c r="EK7" s="40"/>
      <c r="EL7" s="40"/>
      <c r="EM7" s="40"/>
      <c r="EN7" s="40"/>
      <c r="EO7" s="40"/>
      <c r="EP7" s="40"/>
      <c r="EQ7" s="40"/>
      <c r="ER7" s="40"/>
      <c r="ES7" s="40"/>
      <c r="ET7" s="40"/>
      <c r="EU7" s="40"/>
      <c r="EV7" s="40"/>
      <c r="EW7" s="40"/>
      <c r="EX7" s="40"/>
      <c r="EY7" s="40"/>
      <c r="EZ7" s="40"/>
      <c r="FA7" s="40"/>
      <c r="FB7" s="40"/>
      <c r="FC7" s="40"/>
      <c r="FD7" s="40"/>
      <c r="FE7" s="40"/>
      <c r="FF7" s="40"/>
      <c r="FG7" s="40"/>
      <c r="FH7" s="40"/>
      <c r="FI7" s="40"/>
      <c r="FJ7" s="40"/>
      <c r="FK7" s="40"/>
      <c r="FL7" s="40"/>
      <c r="FM7" s="40"/>
      <c r="FN7" s="40"/>
      <c r="FO7" s="40"/>
      <c r="FP7" s="40"/>
      <c r="FQ7" s="40"/>
      <c r="FR7" s="40"/>
      <c r="FS7" s="40"/>
      <c r="FT7" s="40"/>
      <c r="FU7" s="40"/>
      <c r="FV7" s="40"/>
      <c r="FW7" s="40"/>
      <c r="FX7" s="40"/>
      <c r="FY7" s="40"/>
      <c r="FZ7" s="40"/>
      <c r="GA7" s="40"/>
      <c r="GB7" s="40"/>
      <c r="GC7" s="40"/>
      <c r="GD7" s="40"/>
      <c r="GE7" s="40"/>
      <c r="GF7" s="40"/>
      <c r="GG7" s="40"/>
      <c r="GH7" s="40"/>
      <c r="GI7" s="40"/>
      <c r="GJ7" s="40"/>
      <c r="GK7" s="40"/>
      <c r="GL7" s="40"/>
      <c r="GM7" s="40"/>
      <c r="GN7" s="40"/>
      <c r="GO7" s="40"/>
      <c r="GP7" s="40"/>
      <c r="GQ7" s="40"/>
      <c r="GR7" s="40"/>
      <c r="GS7" s="40"/>
      <c r="GT7" s="40"/>
      <c r="GU7" s="40"/>
      <c r="GV7" s="40"/>
      <c r="GW7" s="40"/>
      <c r="GX7" s="40"/>
      <c r="GY7" s="40"/>
      <c r="GZ7" s="40"/>
      <c r="HA7" s="40"/>
      <c r="HB7" s="40"/>
      <c r="HC7" s="40"/>
      <c r="HD7" s="40"/>
      <c r="HE7" s="40"/>
      <c r="HF7" s="40"/>
      <c r="HG7" s="40"/>
      <c r="HH7" s="40"/>
      <c r="HI7" s="40"/>
      <c r="HJ7" s="40"/>
      <c r="HK7" s="40"/>
      <c r="HL7" s="40"/>
      <c r="HM7" s="40"/>
      <c r="HN7" s="40"/>
      <c r="HO7" s="40"/>
      <c r="HP7" s="40"/>
      <c r="HQ7" s="40"/>
      <c r="HR7" s="40"/>
      <c r="HS7" s="40"/>
      <c r="HT7" s="40"/>
      <c r="HU7" s="40"/>
      <c r="HV7" s="40"/>
      <c r="HW7" s="40"/>
      <c r="HX7" s="40"/>
      <c r="HY7" s="40"/>
      <c r="HZ7" s="40"/>
      <c r="IA7" s="40"/>
      <c r="IB7" s="40"/>
      <c r="IC7" s="40"/>
      <c r="ID7" s="40"/>
      <c r="IE7" s="40"/>
      <c r="IF7" s="40"/>
      <c r="IG7" s="40"/>
      <c r="IH7" s="40"/>
      <c r="II7" s="40"/>
      <c r="IJ7" s="40"/>
      <c r="IK7" s="40"/>
      <c r="IL7" s="40"/>
      <c r="IM7" s="40"/>
      <c r="IN7" s="40"/>
      <c r="IO7" s="40"/>
      <c r="IP7" s="40"/>
      <c r="IQ7" s="40"/>
      <c r="IR7" s="40"/>
      <c r="IS7" s="40"/>
      <c r="IT7" s="40"/>
      <c r="IU7" s="40"/>
      <c r="IV7" s="40"/>
    </row>
    <row r="8" spans="1:256" s="3" customFormat="1" x14ac:dyDescent="0.2">
      <c r="A8" s="2" t="s">
        <v>63</v>
      </c>
      <c r="B8" s="1"/>
      <c r="C8" s="1"/>
      <c r="D8" s="1"/>
      <c r="E8" s="1"/>
      <c r="F8" s="2" t="s">
        <v>64</v>
      </c>
    </row>
    <row r="9" spans="1:256" s="1" customFormat="1" x14ac:dyDescent="0.2">
      <c r="A9" s="2" t="s">
        <v>2</v>
      </c>
      <c r="F9" s="2" t="s">
        <v>2</v>
      </c>
    </row>
    <row r="10" spans="1:256" s="1" customFormat="1" x14ac:dyDescent="0.2">
      <c r="A10" s="2"/>
      <c r="F10" s="2"/>
    </row>
    <row r="11" spans="1:256" s="1" customFormat="1" ht="15.6" customHeight="1" x14ac:dyDescent="0.25">
      <c r="A11" s="84" t="s">
        <v>3</v>
      </c>
      <c r="B11" s="84"/>
      <c r="C11" s="84"/>
      <c r="D11" s="84"/>
      <c r="E11" s="84"/>
      <c r="F11" s="84"/>
      <c r="G11" s="84"/>
      <c r="H11" s="84"/>
      <c r="I11" s="84"/>
    </row>
    <row r="12" spans="1:256" ht="15" x14ac:dyDescent="0.25">
      <c r="A12" s="51" t="s">
        <v>4</v>
      </c>
      <c r="B12" s="52"/>
      <c r="C12" s="52"/>
      <c r="D12" s="52"/>
      <c r="E12" s="52"/>
      <c r="F12" s="52"/>
      <c r="G12" s="52"/>
      <c r="H12" s="52"/>
      <c r="I12" s="4"/>
    </row>
    <row r="13" spans="1:256" ht="15" x14ac:dyDescent="0.25">
      <c r="E13" s="6"/>
    </row>
    <row r="14" spans="1:256" ht="55.9" customHeight="1" x14ac:dyDescent="0.2">
      <c r="A14" s="53" t="s">
        <v>5</v>
      </c>
      <c r="B14" s="53"/>
      <c r="C14" s="53"/>
      <c r="D14" s="53"/>
      <c r="E14" s="53"/>
      <c r="F14" s="53"/>
      <c r="G14" s="53"/>
      <c r="H14" s="53"/>
      <c r="I14" s="53"/>
    </row>
    <row r="15" spans="1:256" ht="14.25" customHeight="1" x14ac:dyDescent="0.2">
      <c r="A15" s="7"/>
      <c r="D15" s="8"/>
      <c r="E15" s="9" t="s">
        <v>6</v>
      </c>
    </row>
    <row r="16" spans="1:256" ht="105" customHeight="1" x14ac:dyDescent="0.2">
      <c r="A16" s="10" t="s">
        <v>7</v>
      </c>
      <c r="B16" s="54" t="s">
        <v>8</v>
      </c>
      <c r="C16" s="55"/>
      <c r="D16" s="54" t="s">
        <v>9</v>
      </c>
      <c r="E16" s="56"/>
      <c r="F16" s="56"/>
      <c r="G16" s="55"/>
      <c r="H16" s="11" t="s">
        <v>10</v>
      </c>
      <c r="I16" s="10" t="s">
        <v>11</v>
      </c>
    </row>
    <row r="17" spans="1:10" x14ac:dyDescent="0.2">
      <c r="A17" s="12" t="s">
        <v>12</v>
      </c>
      <c r="B17" s="58">
        <v>2</v>
      </c>
      <c r="C17" s="59"/>
      <c r="D17" s="58">
        <v>3</v>
      </c>
      <c r="E17" s="60"/>
      <c r="F17" s="60"/>
      <c r="G17" s="59"/>
      <c r="H17" s="13">
        <v>4</v>
      </c>
      <c r="I17" s="13">
        <v>5</v>
      </c>
    </row>
    <row r="18" spans="1:10" ht="180" customHeight="1" x14ac:dyDescent="0.2">
      <c r="A18" s="14" t="s">
        <v>12</v>
      </c>
      <c r="B18" s="61" t="s">
        <v>13</v>
      </c>
      <c r="C18" s="62"/>
      <c r="D18" s="63" t="s">
        <v>14</v>
      </c>
      <c r="E18" s="64"/>
      <c r="F18" s="64"/>
      <c r="G18" s="65"/>
      <c r="H18" s="15" t="s">
        <v>15</v>
      </c>
      <c r="I18" s="16">
        <f>(7763+42*170)*1*0.6*4.66*1.05*1.2*0.825</f>
        <v>43314.705126000001</v>
      </c>
      <c r="J18" s="17"/>
    </row>
    <row r="19" spans="1:10" ht="13.9" customHeight="1" x14ac:dyDescent="0.2">
      <c r="A19" s="18" t="s">
        <v>16</v>
      </c>
      <c r="B19" s="66" t="s">
        <v>17</v>
      </c>
      <c r="C19" s="67"/>
      <c r="D19" s="66"/>
      <c r="E19" s="68"/>
      <c r="F19" s="68"/>
      <c r="G19" s="67"/>
      <c r="H19" s="19"/>
      <c r="I19" s="20"/>
    </row>
    <row r="20" spans="1:10" ht="30" customHeight="1" x14ac:dyDescent="0.2">
      <c r="A20" s="21" t="s">
        <v>16</v>
      </c>
      <c r="B20" s="69" t="s">
        <v>18</v>
      </c>
      <c r="C20" s="70"/>
      <c r="D20" s="69" t="s">
        <v>19</v>
      </c>
      <c r="E20" s="71"/>
      <c r="F20" s="71"/>
      <c r="G20" s="70"/>
      <c r="H20" s="22"/>
      <c r="I20" s="23"/>
    </row>
    <row r="21" spans="1:10" ht="52.9" customHeight="1" x14ac:dyDescent="0.2">
      <c r="A21" s="21" t="s">
        <v>16</v>
      </c>
      <c r="B21" s="69"/>
      <c r="C21" s="70"/>
      <c r="D21" s="69" t="s">
        <v>20</v>
      </c>
      <c r="E21" s="71"/>
      <c r="F21" s="71"/>
      <c r="G21" s="70"/>
      <c r="H21" s="22"/>
      <c r="I21" s="23"/>
    </row>
    <row r="22" spans="1:10" ht="33" customHeight="1" x14ac:dyDescent="0.2">
      <c r="A22" s="21" t="s">
        <v>16</v>
      </c>
      <c r="B22" s="69"/>
      <c r="C22" s="70"/>
      <c r="D22" s="69" t="s">
        <v>21</v>
      </c>
      <c r="E22" s="71"/>
      <c r="F22" s="71"/>
      <c r="G22" s="70"/>
      <c r="H22" s="22"/>
      <c r="I22" s="23"/>
    </row>
    <row r="23" spans="1:10" ht="38.450000000000003" customHeight="1" x14ac:dyDescent="0.2">
      <c r="A23" s="21" t="s">
        <v>16</v>
      </c>
      <c r="B23" s="69"/>
      <c r="C23" s="70"/>
      <c r="D23" s="69" t="s">
        <v>22</v>
      </c>
      <c r="E23" s="71"/>
      <c r="F23" s="71"/>
      <c r="G23" s="70"/>
      <c r="H23" s="22"/>
      <c r="I23" s="23"/>
    </row>
    <row r="24" spans="1:10" ht="66" customHeight="1" x14ac:dyDescent="0.2">
      <c r="A24" s="24" t="s">
        <v>16</v>
      </c>
      <c r="B24" s="72" t="s">
        <v>23</v>
      </c>
      <c r="C24" s="73"/>
      <c r="D24" s="72"/>
      <c r="E24" s="74"/>
      <c r="F24" s="74"/>
      <c r="G24" s="73"/>
      <c r="H24" s="25" t="s">
        <v>24</v>
      </c>
      <c r="I24" s="26"/>
    </row>
    <row r="25" spans="1:10" ht="180" customHeight="1" x14ac:dyDescent="0.2">
      <c r="A25" s="14" t="s">
        <v>25</v>
      </c>
      <c r="B25" s="61" t="s">
        <v>26</v>
      </c>
      <c r="C25" s="62"/>
      <c r="D25" s="63" t="s">
        <v>27</v>
      </c>
      <c r="E25" s="64"/>
      <c r="F25" s="64"/>
      <c r="G25" s="65"/>
      <c r="H25" s="15" t="s">
        <v>28</v>
      </c>
      <c r="I25" s="16">
        <f>(7763+42*160)*1*0.6*4.66*1.05*1.2*0.825</f>
        <v>42093.999486000001</v>
      </c>
      <c r="J25" s="17"/>
    </row>
    <row r="26" spans="1:10" ht="13.9" customHeight="1" x14ac:dyDescent="0.2">
      <c r="A26" s="18" t="s">
        <v>16</v>
      </c>
      <c r="B26" s="66" t="s">
        <v>17</v>
      </c>
      <c r="C26" s="67"/>
      <c r="D26" s="66"/>
      <c r="E26" s="68"/>
      <c r="F26" s="68"/>
      <c r="G26" s="67"/>
      <c r="H26" s="19"/>
      <c r="I26" s="20"/>
    </row>
    <row r="27" spans="1:10" ht="30" customHeight="1" x14ac:dyDescent="0.2">
      <c r="A27" s="21" t="s">
        <v>16</v>
      </c>
      <c r="B27" s="69" t="s">
        <v>18</v>
      </c>
      <c r="C27" s="70"/>
      <c r="D27" s="69" t="s">
        <v>19</v>
      </c>
      <c r="E27" s="71"/>
      <c r="F27" s="71"/>
      <c r="G27" s="70"/>
      <c r="H27" s="22"/>
      <c r="I27" s="23"/>
    </row>
    <row r="28" spans="1:10" ht="52.9" customHeight="1" x14ac:dyDescent="0.2">
      <c r="A28" s="21" t="s">
        <v>16</v>
      </c>
      <c r="B28" s="69"/>
      <c r="C28" s="70"/>
      <c r="D28" s="69" t="s">
        <v>20</v>
      </c>
      <c r="E28" s="71"/>
      <c r="F28" s="71"/>
      <c r="G28" s="70"/>
      <c r="H28" s="22"/>
      <c r="I28" s="23"/>
    </row>
    <row r="29" spans="1:10" ht="33" customHeight="1" x14ac:dyDescent="0.2">
      <c r="A29" s="21" t="s">
        <v>16</v>
      </c>
      <c r="B29" s="69"/>
      <c r="C29" s="70"/>
      <c r="D29" s="69" t="s">
        <v>21</v>
      </c>
      <c r="E29" s="71"/>
      <c r="F29" s="71"/>
      <c r="G29" s="70"/>
      <c r="H29" s="22"/>
      <c r="I29" s="23"/>
    </row>
    <row r="30" spans="1:10" ht="38.450000000000003" customHeight="1" x14ac:dyDescent="0.2">
      <c r="A30" s="21" t="s">
        <v>16</v>
      </c>
      <c r="B30" s="69"/>
      <c r="C30" s="70"/>
      <c r="D30" s="69" t="s">
        <v>22</v>
      </c>
      <c r="E30" s="71"/>
      <c r="F30" s="71"/>
      <c r="G30" s="70"/>
      <c r="H30" s="22"/>
      <c r="I30" s="23"/>
    </row>
    <row r="31" spans="1:10" ht="66" customHeight="1" x14ac:dyDescent="0.2">
      <c r="A31" s="24" t="s">
        <v>16</v>
      </c>
      <c r="B31" s="72" t="s">
        <v>23</v>
      </c>
      <c r="C31" s="73"/>
      <c r="D31" s="72"/>
      <c r="E31" s="74"/>
      <c r="F31" s="74"/>
      <c r="G31" s="73"/>
      <c r="H31" s="25" t="s">
        <v>24</v>
      </c>
      <c r="I31" s="26"/>
    </row>
    <row r="32" spans="1:10" ht="129" customHeight="1" x14ac:dyDescent="0.2">
      <c r="A32" s="14" t="s">
        <v>29</v>
      </c>
      <c r="B32" s="61" t="s">
        <v>30</v>
      </c>
      <c r="C32" s="62"/>
      <c r="D32" s="88" t="s">
        <v>31</v>
      </c>
      <c r="E32" s="89"/>
      <c r="F32" s="89"/>
      <c r="G32" s="90"/>
      <c r="H32" s="15" t="s">
        <v>32</v>
      </c>
      <c r="I32" s="16">
        <f>(0+ 800 * 1) * 2* 0.5 * 4.66</f>
        <v>3728</v>
      </c>
    </row>
    <row r="33" spans="1:256" ht="13.9" customHeight="1" x14ac:dyDescent="0.2">
      <c r="A33" s="18" t="s">
        <v>16</v>
      </c>
      <c r="B33" s="66" t="s">
        <v>17</v>
      </c>
      <c r="C33" s="67"/>
      <c r="D33" s="66"/>
      <c r="E33" s="68"/>
      <c r="F33" s="68"/>
      <c r="G33" s="67"/>
      <c r="H33" s="19"/>
      <c r="I33" s="20"/>
    </row>
    <row r="34" spans="1:256" ht="32.450000000000003" customHeight="1" x14ac:dyDescent="0.2">
      <c r="A34" s="21" t="s">
        <v>16</v>
      </c>
      <c r="B34" s="69" t="s">
        <v>33</v>
      </c>
      <c r="C34" s="70"/>
      <c r="D34" s="69" t="s">
        <v>34</v>
      </c>
      <c r="E34" s="71"/>
      <c r="F34" s="71"/>
      <c r="G34" s="70"/>
      <c r="H34" s="22"/>
      <c r="I34" s="23"/>
    </row>
    <row r="35" spans="1:256" ht="46.9" customHeight="1" x14ac:dyDescent="0.2">
      <c r="A35" s="21" t="s">
        <v>16</v>
      </c>
      <c r="B35" s="69"/>
      <c r="C35" s="70"/>
      <c r="D35" s="69" t="s">
        <v>20</v>
      </c>
      <c r="E35" s="71"/>
      <c r="F35" s="71"/>
      <c r="G35" s="70"/>
      <c r="H35" s="22"/>
      <c r="I35" s="23"/>
    </row>
    <row r="36" spans="1:256" ht="39.75" customHeight="1" x14ac:dyDescent="0.2">
      <c r="A36" s="24" t="s">
        <v>16</v>
      </c>
      <c r="B36" s="72" t="s">
        <v>23</v>
      </c>
      <c r="C36" s="73"/>
      <c r="D36" s="72"/>
      <c r="E36" s="74"/>
      <c r="F36" s="74"/>
      <c r="G36" s="73"/>
      <c r="H36" s="25" t="s">
        <v>35</v>
      </c>
      <c r="I36" s="26"/>
    </row>
    <row r="37" spans="1:256" ht="18" customHeight="1" x14ac:dyDescent="0.2">
      <c r="A37" s="27" t="s">
        <v>36</v>
      </c>
      <c r="B37" s="85" t="s">
        <v>37</v>
      </c>
      <c r="C37" s="86"/>
      <c r="D37" s="85"/>
      <c r="E37" s="87"/>
      <c r="F37" s="87"/>
      <c r="G37" s="86"/>
      <c r="H37" s="28"/>
      <c r="I37" s="29">
        <f>ROUND(SUM(I18:I36),2)</f>
        <v>89136.7</v>
      </c>
      <c r="J37" s="30"/>
    </row>
    <row r="38" spans="1:256" ht="35.25" customHeight="1" x14ac:dyDescent="0.2">
      <c r="A38" s="31" t="s">
        <v>38</v>
      </c>
      <c r="B38" s="78" t="s">
        <v>39</v>
      </c>
      <c r="C38" s="79"/>
      <c r="D38" s="78"/>
      <c r="E38" s="80"/>
      <c r="F38" s="80"/>
      <c r="G38" s="79"/>
      <c r="H38" s="32" t="s">
        <v>40</v>
      </c>
      <c r="I38" s="33">
        <f>I37*0.1</f>
        <v>8913.67</v>
      </c>
    </row>
    <row r="39" spans="1:256" ht="52.5" customHeight="1" x14ac:dyDescent="0.2">
      <c r="A39" s="31" t="s">
        <v>41</v>
      </c>
      <c r="B39" s="78" t="s">
        <v>42</v>
      </c>
      <c r="C39" s="79"/>
      <c r="D39" s="81"/>
      <c r="E39" s="82"/>
      <c r="F39" s="82"/>
      <c r="G39" s="83"/>
      <c r="H39" s="32"/>
      <c r="I39" s="34">
        <v>10900</v>
      </c>
    </row>
    <row r="40" spans="1:256" ht="52.5" customHeight="1" x14ac:dyDescent="0.2">
      <c r="A40" s="31" t="s">
        <v>43</v>
      </c>
      <c r="B40" s="78" t="s">
        <v>44</v>
      </c>
      <c r="C40" s="79"/>
      <c r="D40" s="81"/>
      <c r="E40" s="82"/>
      <c r="F40" s="82"/>
      <c r="G40" s="83"/>
      <c r="H40" s="32"/>
      <c r="I40" s="34">
        <v>51816</v>
      </c>
    </row>
    <row r="41" spans="1:256" ht="13.9" customHeight="1" x14ac:dyDescent="0.2">
      <c r="A41" s="31" t="s">
        <v>45</v>
      </c>
      <c r="B41" s="78" t="s">
        <v>46</v>
      </c>
      <c r="C41" s="79"/>
      <c r="D41" s="78"/>
      <c r="E41" s="80"/>
      <c r="F41" s="80"/>
      <c r="G41" s="79"/>
      <c r="H41" s="35" t="s">
        <v>47</v>
      </c>
      <c r="I41" s="33">
        <f>ROUND(SUM(I37:I40),2)</f>
        <v>160766.37</v>
      </c>
    </row>
    <row r="42" spans="1:256" ht="13.9" customHeight="1" x14ac:dyDescent="0.2">
      <c r="A42" s="31" t="s">
        <v>48</v>
      </c>
      <c r="B42" s="78" t="s">
        <v>49</v>
      </c>
      <c r="C42" s="79"/>
      <c r="D42" s="78"/>
      <c r="E42" s="80"/>
      <c r="F42" s="80"/>
      <c r="G42" s="79"/>
      <c r="H42" s="35" t="s">
        <v>50</v>
      </c>
      <c r="I42" s="33">
        <f>I41*0.2</f>
        <v>32153.274000000001</v>
      </c>
    </row>
    <row r="43" spans="1:256" ht="13.9" customHeight="1" x14ac:dyDescent="0.2">
      <c r="A43" s="31" t="s">
        <v>51</v>
      </c>
      <c r="B43" s="75" t="s">
        <v>52</v>
      </c>
      <c r="C43" s="76"/>
      <c r="D43" s="75"/>
      <c r="E43" s="77"/>
      <c r="F43" s="77"/>
      <c r="G43" s="76"/>
      <c r="H43" s="36" t="s">
        <v>53</v>
      </c>
      <c r="I43" s="37">
        <f>ROUND(I41+I42,2)</f>
        <v>192919.64</v>
      </c>
    </row>
    <row r="44" spans="1:256" x14ac:dyDescent="0.2">
      <c r="A44" s="38"/>
      <c r="B44" s="38"/>
      <c r="C44" s="38"/>
      <c r="D44" s="38"/>
      <c r="E44" s="38"/>
      <c r="F44" s="38"/>
      <c r="G44" s="38"/>
      <c r="H44" s="38"/>
      <c r="I44" s="38"/>
    </row>
    <row r="45" spans="1:256" x14ac:dyDescent="0.2">
      <c r="A45" s="38"/>
      <c r="B45" s="38"/>
      <c r="C45" s="38"/>
      <c r="D45" s="38"/>
      <c r="E45" s="38"/>
      <c r="F45" s="38"/>
      <c r="G45" s="38"/>
      <c r="H45" s="38"/>
      <c r="I45" s="38"/>
    </row>
    <row r="46" spans="1:256" s="46" customFormat="1" ht="15" x14ac:dyDescent="0.2">
      <c r="A46" s="44" t="s">
        <v>54</v>
      </c>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c r="FH46" s="44"/>
      <c r="FI46" s="44"/>
      <c r="FJ46" s="44"/>
      <c r="FK46" s="44"/>
      <c r="FL46" s="44"/>
      <c r="FM46" s="44"/>
      <c r="FN46" s="44"/>
      <c r="FO46" s="44"/>
      <c r="FP46" s="44"/>
      <c r="FQ46" s="44"/>
      <c r="FR46" s="44"/>
      <c r="FS46" s="44"/>
      <c r="FT46" s="44"/>
      <c r="FU46" s="44"/>
      <c r="FV46" s="44"/>
      <c r="FW46" s="44"/>
      <c r="FX46" s="44"/>
      <c r="FY46" s="44"/>
      <c r="FZ46" s="44"/>
      <c r="GA46" s="44"/>
      <c r="GB46" s="44"/>
      <c r="GC46" s="44"/>
      <c r="GD46" s="44"/>
      <c r="GE46" s="44"/>
      <c r="GF46" s="44"/>
      <c r="GG46" s="44"/>
      <c r="GH46" s="44"/>
      <c r="GI46" s="44"/>
      <c r="GJ46" s="44"/>
      <c r="GK46" s="44"/>
      <c r="GL46" s="44"/>
      <c r="GM46" s="44"/>
      <c r="GN46" s="44"/>
      <c r="GO46" s="44"/>
      <c r="GP46" s="44"/>
      <c r="GQ46" s="44"/>
      <c r="GR46" s="44"/>
      <c r="GS46" s="44"/>
      <c r="GT46" s="44"/>
      <c r="GU46" s="44"/>
      <c r="GV46" s="44"/>
      <c r="GW46" s="44"/>
      <c r="GX46" s="44"/>
      <c r="GY46" s="44"/>
      <c r="GZ46" s="44"/>
      <c r="HA46" s="44"/>
      <c r="HB46" s="44"/>
      <c r="HC46" s="44"/>
      <c r="HD46" s="44"/>
      <c r="HE46" s="44"/>
      <c r="HF46" s="44"/>
      <c r="HG46" s="44"/>
      <c r="HH46" s="44"/>
      <c r="HI46" s="44"/>
      <c r="HJ46" s="44"/>
      <c r="HK46" s="44"/>
      <c r="HL46" s="44"/>
      <c r="HM46" s="44"/>
      <c r="HN46" s="44"/>
      <c r="HO46" s="44"/>
      <c r="HP46" s="44"/>
      <c r="HQ46" s="44"/>
      <c r="HR46" s="44"/>
      <c r="HS46" s="44"/>
      <c r="HT46" s="44"/>
      <c r="HU46" s="44"/>
      <c r="HV46" s="44"/>
      <c r="HW46" s="44"/>
      <c r="HX46" s="44"/>
      <c r="HY46" s="44"/>
      <c r="HZ46" s="44"/>
      <c r="IA46" s="44"/>
      <c r="IB46" s="44"/>
      <c r="IC46" s="44"/>
      <c r="ID46" s="44"/>
      <c r="IE46" s="44"/>
      <c r="IF46" s="44"/>
      <c r="IG46" s="44"/>
      <c r="IH46" s="44"/>
      <c r="II46" s="44"/>
      <c r="IJ46" s="44"/>
      <c r="IK46" s="44"/>
      <c r="IL46" s="44"/>
      <c r="IM46" s="44"/>
      <c r="IN46" s="44"/>
      <c r="IO46" s="44"/>
      <c r="IP46" s="44"/>
      <c r="IQ46" s="44"/>
      <c r="IR46" s="44"/>
      <c r="IS46" s="44"/>
      <c r="IT46" s="44"/>
      <c r="IU46" s="44"/>
      <c r="IV46" s="44"/>
    </row>
    <row r="47" spans="1:256" s="41" customFormat="1" ht="15" x14ac:dyDescent="0.2">
      <c r="A47" s="44" t="s">
        <v>65</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c r="DS47" s="44"/>
      <c r="DT47" s="44"/>
      <c r="DU47" s="44"/>
      <c r="DV47" s="44"/>
      <c r="DW47" s="44"/>
      <c r="DX47" s="44"/>
      <c r="DY47" s="44"/>
      <c r="DZ47" s="44"/>
      <c r="EA47" s="44"/>
      <c r="EB47" s="44"/>
      <c r="EC47" s="44"/>
      <c r="ED47" s="44"/>
      <c r="EE47" s="44"/>
      <c r="EF47" s="44"/>
      <c r="EG47" s="44"/>
      <c r="EH47" s="44"/>
      <c r="EI47" s="44"/>
      <c r="EJ47" s="44"/>
      <c r="EK47" s="44"/>
      <c r="EL47" s="44"/>
      <c r="EM47" s="44"/>
      <c r="EN47" s="44"/>
      <c r="EO47" s="44"/>
      <c r="EP47" s="44"/>
      <c r="EQ47" s="44"/>
      <c r="ER47" s="44"/>
      <c r="ES47" s="44"/>
      <c r="ET47" s="44"/>
      <c r="EU47" s="44"/>
      <c r="EV47" s="44"/>
      <c r="EW47" s="44"/>
      <c r="EX47" s="44"/>
      <c r="EY47" s="44"/>
      <c r="EZ47" s="44"/>
      <c r="FA47" s="44"/>
      <c r="FB47" s="44"/>
      <c r="FC47" s="44"/>
      <c r="FD47" s="44"/>
      <c r="FE47" s="44"/>
      <c r="FF47" s="44"/>
      <c r="FG47" s="44"/>
      <c r="FH47" s="44"/>
      <c r="FI47" s="44"/>
      <c r="FJ47" s="44"/>
      <c r="FK47" s="44"/>
      <c r="FL47" s="44"/>
      <c r="FM47" s="44"/>
      <c r="FN47" s="44"/>
      <c r="FO47" s="44"/>
      <c r="FP47" s="44"/>
      <c r="FQ47" s="44"/>
      <c r="FR47" s="44"/>
      <c r="FS47" s="44"/>
      <c r="FT47" s="44"/>
      <c r="FU47" s="44"/>
      <c r="FV47" s="44"/>
      <c r="FW47" s="44"/>
      <c r="FX47" s="44"/>
      <c r="FY47" s="44"/>
      <c r="FZ47" s="44"/>
      <c r="GA47" s="44"/>
      <c r="GB47" s="44"/>
      <c r="GC47" s="44"/>
      <c r="GD47" s="44"/>
      <c r="GE47" s="44"/>
      <c r="GF47" s="44"/>
      <c r="GG47" s="44"/>
      <c r="GH47" s="44"/>
      <c r="GI47" s="44"/>
      <c r="GJ47" s="44"/>
      <c r="GK47" s="44"/>
      <c r="GL47" s="44"/>
      <c r="GM47" s="44"/>
      <c r="GN47" s="44"/>
      <c r="GO47" s="44"/>
      <c r="GP47" s="44"/>
      <c r="GQ47" s="44"/>
      <c r="GR47" s="44"/>
      <c r="GS47" s="44"/>
      <c r="GT47" s="44"/>
      <c r="GU47" s="44"/>
      <c r="GV47" s="44"/>
      <c r="GW47" s="44"/>
      <c r="GX47" s="44"/>
      <c r="GY47" s="44"/>
      <c r="GZ47" s="44"/>
      <c r="HA47" s="44"/>
      <c r="HB47" s="44"/>
      <c r="HC47" s="44"/>
      <c r="HD47" s="44"/>
      <c r="HE47" s="44"/>
      <c r="HF47" s="44"/>
      <c r="HG47" s="44"/>
      <c r="HH47" s="44"/>
      <c r="HI47" s="44"/>
      <c r="HJ47" s="44"/>
      <c r="HK47" s="44"/>
      <c r="HL47" s="44"/>
      <c r="HM47" s="44"/>
      <c r="HN47" s="44"/>
      <c r="HO47" s="44"/>
      <c r="HP47" s="44"/>
      <c r="HQ47" s="44"/>
      <c r="HR47" s="44"/>
      <c r="HS47" s="44"/>
      <c r="HT47" s="44"/>
      <c r="HU47" s="44"/>
      <c r="HV47" s="44"/>
      <c r="HW47" s="44"/>
      <c r="HX47" s="44"/>
      <c r="HY47" s="44"/>
      <c r="HZ47" s="44"/>
      <c r="IA47" s="44"/>
      <c r="IB47" s="44"/>
      <c r="IC47" s="44"/>
      <c r="ID47" s="44"/>
      <c r="IE47" s="44"/>
      <c r="IF47" s="44"/>
      <c r="IG47" s="44"/>
      <c r="IH47" s="44"/>
      <c r="II47" s="44"/>
      <c r="IJ47" s="44"/>
      <c r="IK47" s="44"/>
      <c r="IL47" s="44"/>
      <c r="IM47" s="44"/>
      <c r="IN47" s="44"/>
      <c r="IO47" s="44"/>
      <c r="IP47" s="44"/>
      <c r="IQ47" s="44"/>
      <c r="IR47" s="44"/>
      <c r="IS47" s="44"/>
      <c r="IT47" s="44"/>
      <c r="IU47" s="44"/>
      <c r="IV47" s="44"/>
    </row>
    <row r="48" spans="1:256" s="41" customFormat="1" ht="15" x14ac:dyDescent="0.2">
      <c r="A48" s="44"/>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c r="FH48" s="44"/>
      <c r="FI48" s="44"/>
      <c r="FJ48" s="44"/>
      <c r="FK48" s="44"/>
      <c r="FL48" s="44"/>
      <c r="FM48" s="44"/>
      <c r="FN48" s="44"/>
      <c r="FO48" s="44"/>
      <c r="FP48" s="44"/>
      <c r="FQ48" s="44"/>
      <c r="FR48" s="44"/>
      <c r="FS48" s="44"/>
      <c r="FT48" s="44"/>
      <c r="FU48" s="44"/>
      <c r="FV48" s="44"/>
      <c r="FW48" s="44"/>
      <c r="FX48" s="44"/>
      <c r="FY48" s="44"/>
      <c r="FZ48" s="44"/>
      <c r="GA48" s="44"/>
      <c r="GB48" s="44"/>
      <c r="GC48" s="44"/>
      <c r="GD48" s="44"/>
      <c r="GE48" s="44"/>
      <c r="GF48" s="44"/>
      <c r="GG48" s="44"/>
      <c r="GH48" s="44"/>
      <c r="GI48" s="44"/>
      <c r="GJ48" s="44"/>
      <c r="GK48" s="44"/>
      <c r="GL48" s="44"/>
      <c r="GM48" s="44"/>
      <c r="GN48" s="44"/>
      <c r="GO48" s="44"/>
      <c r="GP48" s="44"/>
      <c r="GQ48" s="44"/>
      <c r="GR48" s="44"/>
      <c r="GS48" s="44"/>
      <c r="GT48" s="44"/>
      <c r="GU48" s="44"/>
      <c r="GV48" s="44"/>
      <c r="GW48" s="44"/>
      <c r="GX48" s="44"/>
      <c r="GY48" s="44"/>
      <c r="GZ48" s="44"/>
      <c r="HA48" s="44"/>
      <c r="HB48" s="44"/>
      <c r="HC48" s="44"/>
      <c r="HD48" s="44"/>
      <c r="HE48" s="44"/>
      <c r="HF48" s="44"/>
      <c r="HG48" s="44"/>
      <c r="HH48" s="44"/>
      <c r="HI48" s="44"/>
      <c r="HJ48" s="44"/>
      <c r="HK48" s="44"/>
      <c r="HL48" s="44"/>
      <c r="HM48" s="44"/>
      <c r="HN48" s="44"/>
      <c r="HO48" s="44"/>
      <c r="HP48" s="44"/>
      <c r="HQ48" s="44"/>
      <c r="HR48" s="44"/>
      <c r="HS48" s="44"/>
      <c r="HT48" s="44"/>
      <c r="HU48" s="44"/>
      <c r="HV48" s="44"/>
      <c r="HW48" s="44"/>
      <c r="HX48" s="44"/>
      <c r="HY48" s="44"/>
      <c r="HZ48" s="44"/>
      <c r="IA48" s="44"/>
      <c r="IB48" s="44"/>
      <c r="IC48" s="44"/>
      <c r="ID48" s="44"/>
      <c r="IE48" s="44"/>
      <c r="IF48" s="44"/>
      <c r="IG48" s="44"/>
      <c r="IH48" s="44"/>
      <c r="II48" s="44"/>
      <c r="IJ48" s="44"/>
      <c r="IK48" s="44"/>
      <c r="IL48" s="44"/>
      <c r="IM48" s="44"/>
      <c r="IN48" s="44"/>
      <c r="IO48" s="44"/>
      <c r="IP48" s="44"/>
      <c r="IQ48" s="44"/>
      <c r="IR48" s="44"/>
      <c r="IS48" s="44"/>
      <c r="IT48" s="44"/>
      <c r="IU48" s="44"/>
      <c r="IV48" s="44"/>
    </row>
    <row r="49" spans="1:256" s="47" customFormat="1" ht="15" x14ac:dyDescent="0.2">
      <c r="A49" s="44" t="s">
        <v>66</v>
      </c>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c r="DL49" s="44"/>
      <c r="DM49" s="44"/>
      <c r="DN49" s="44"/>
      <c r="DO49" s="44"/>
      <c r="DP49" s="44"/>
      <c r="DQ49" s="44"/>
      <c r="DR49" s="44"/>
      <c r="DS49" s="44"/>
      <c r="DT49" s="44"/>
      <c r="DU49" s="44"/>
      <c r="DV49" s="44"/>
      <c r="DW49" s="44"/>
      <c r="DX49" s="44"/>
      <c r="DY49" s="44"/>
      <c r="DZ49" s="44"/>
      <c r="EA49" s="44"/>
      <c r="EB49" s="44"/>
      <c r="EC49" s="44"/>
      <c r="ED49" s="44"/>
      <c r="EE49" s="44"/>
      <c r="EF49" s="44"/>
      <c r="EG49" s="44"/>
      <c r="EH49" s="44"/>
      <c r="EI49" s="44"/>
      <c r="EJ49" s="44"/>
      <c r="EK49" s="44"/>
      <c r="EL49" s="44"/>
      <c r="EM49" s="44"/>
      <c r="EN49" s="44"/>
      <c r="EO49" s="44"/>
      <c r="EP49" s="44"/>
      <c r="EQ49" s="44"/>
      <c r="ER49" s="44"/>
      <c r="ES49" s="44"/>
      <c r="ET49" s="44"/>
      <c r="EU49" s="44"/>
      <c r="EV49" s="44"/>
      <c r="EW49" s="44"/>
      <c r="EX49" s="44"/>
      <c r="EY49" s="44"/>
      <c r="EZ49" s="44"/>
      <c r="FA49" s="44"/>
      <c r="FB49" s="44"/>
      <c r="FC49" s="44"/>
      <c r="FD49" s="44"/>
      <c r="FE49" s="44"/>
      <c r="FF49" s="44"/>
      <c r="FG49" s="44"/>
      <c r="FH49" s="44"/>
      <c r="FI49" s="44"/>
      <c r="FJ49" s="44"/>
      <c r="FK49" s="44"/>
      <c r="FL49" s="44"/>
      <c r="FM49" s="44"/>
      <c r="FN49" s="44"/>
      <c r="FO49" s="44"/>
      <c r="FP49" s="44"/>
      <c r="FQ49" s="44"/>
      <c r="FR49" s="44"/>
      <c r="FS49" s="44"/>
      <c r="FT49" s="44"/>
      <c r="FU49" s="44"/>
      <c r="FV49" s="44"/>
      <c r="FW49" s="44"/>
      <c r="FX49" s="44"/>
      <c r="FY49" s="44"/>
      <c r="FZ49" s="44"/>
      <c r="GA49" s="44"/>
      <c r="GB49" s="44"/>
      <c r="GC49" s="44"/>
      <c r="GD49" s="44"/>
      <c r="GE49" s="44"/>
      <c r="GF49" s="44"/>
      <c r="GG49" s="44"/>
      <c r="GH49" s="44"/>
      <c r="GI49" s="44"/>
      <c r="GJ49" s="44"/>
      <c r="GK49" s="44"/>
      <c r="GL49" s="44"/>
      <c r="GM49" s="44"/>
      <c r="GN49" s="44"/>
      <c r="GO49" s="44"/>
      <c r="GP49" s="44"/>
      <c r="GQ49" s="44"/>
      <c r="GR49" s="44"/>
      <c r="GS49" s="44"/>
      <c r="GT49" s="44"/>
      <c r="GU49" s="44"/>
      <c r="GV49" s="44"/>
      <c r="GW49" s="44"/>
      <c r="GX49" s="44"/>
      <c r="GY49" s="44"/>
      <c r="GZ49" s="44"/>
      <c r="HA49" s="44"/>
      <c r="HB49" s="44"/>
      <c r="HC49" s="44"/>
      <c r="HD49" s="44"/>
      <c r="HE49" s="44"/>
      <c r="HF49" s="44"/>
      <c r="HG49" s="44"/>
      <c r="HH49" s="44"/>
      <c r="HI49" s="44"/>
      <c r="HJ49" s="44"/>
      <c r="HK49" s="44"/>
      <c r="HL49" s="44"/>
      <c r="HM49" s="44"/>
      <c r="HN49" s="44"/>
      <c r="HO49" s="44"/>
      <c r="HP49" s="44"/>
      <c r="HQ49" s="44"/>
      <c r="HR49" s="44"/>
      <c r="HS49" s="44"/>
      <c r="HT49" s="44"/>
      <c r="HU49" s="44"/>
      <c r="HV49" s="44"/>
      <c r="HW49" s="44"/>
      <c r="HX49" s="44"/>
      <c r="HY49" s="44"/>
      <c r="HZ49" s="44"/>
      <c r="IA49" s="44"/>
      <c r="IB49" s="44"/>
      <c r="IC49" s="44"/>
      <c r="ID49" s="44"/>
      <c r="IE49" s="44"/>
      <c r="IF49" s="44"/>
      <c r="IG49" s="44"/>
      <c r="IH49" s="44"/>
      <c r="II49" s="44"/>
      <c r="IJ49" s="44"/>
      <c r="IK49" s="44"/>
      <c r="IL49" s="44"/>
      <c r="IM49" s="44"/>
      <c r="IN49" s="44"/>
      <c r="IO49" s="44"/>
      <c r="IP49" s="44"/>
      <c r="IQ49" s="44"/>
      <c r="IR49" s="44"/>
      <c r="IS49" s="44"/>
      <c r="IT49" s="44"/>
      <c r="IU49" s="44"/>
      <c r="IV49" s="44"/>
    </row>
    <row r="50" spans="1:256" s="49" customFormat="1" ht="15" x14ac:dyDescent="0.2">
      <c r="A50" s="48" t="s">
        <v>55</v>
      </c>
      <c r="B50" s="44"/>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c r="BW50" s="44"/>
      <c r="BX50" s="44"/>
      <c r="BY50" s="44"/>
      <c r="BZ50" s="44"/>
      <c r="CA50" s="44"/>
      <c r="CB50" s="44"/>
      <c r="CC50" s="44"/>
      <c r="CD50" s="44"/>
      <c r="CE50" s="44"/>
      <c r="CF50" s="44"/>
      <c r="CG50" s="44"/>
      <c r="CH50" s="44"/>
      <c r="CI50" s="44"/>
      <c r="CJ50" s="44"/>
      <c r="CK50" s="44"/>
      <c r="CL50" s="44"/>
      <c r="CM50" s="44"/>
      <c r="CN50" s="44"/>
      <c r="CO50" s="44"/>
      <c r="CP50" s="44"/>
      <c r="CQ50" s="44"/>
      <c r="CR50" s="44"/>
      <c r="CS50" s="44"/>
      <c r="CT50" s="44"/>
      <c r="CU50" s="44"/>
      <c r="CV50" s="44"/>
      <c r="CW50" s="44"/>
      <c r="CX50" s="44"/>
      <c r="CY50" s="44"/>
      <c r="CZ50" s="44"/>
      <c r="DA50" s="44"/>
      <c r="DB50" s="44"/>
      <c r="DC50" s="44"/>
      <c r="DD50" s="44"/>
      <c r="DE50" s="44"/>
      <c r="DF50" s="44"/>
      <c r="DG50" s="44"/>
      <c r="DH50" s="44"/>
      <c r="DI50" s="44"/>
      <c r="DJ50" s="44"/>
      <c r="DK50" s="44"/>
      <c r="DL50" s="44"/>
      <c r="DM50" s="44"/>
      <c r="DN50" s="44"/>
      <c r="DO50" s="44"/>
      <c r="DP50" s="44"/>
      <c r="DQ50" s="44"/>
      <c r="DR50" s="44"/>
      <c r="DS50" s="44"/>
      <c r="DT50" s="44"/>
      <c r="DU50" s="44"/>
      <c r="DV50" s="44"/>
      <c r="DW50" s="44"/>
      <c r="DX50" s="44"/>
      <c r="DY50" s="44"/>
      <c r="DZ50" s="44"/>
      <c r="EA50" s="44"/>
      <c r="EB50" s="44"/>
      <c r="EC50" s="44"/>
      <c r="ED50" s="44"/>
      <c r="EE50" s="44"/>
      <c r="EF50" s="44"/>
      <c r="EG50" s="44"/>
      <c r="EH50" s="44"/>
      <c r="EI50" s="44"/>
      <c r="EJ50" s="44"/>
      <c r="EK50" s="44"/>
      <c r="EL50" s="44"/>
      <c r="EM50" s="44"/>
      <c r="EN50" s="44"/>
      <c r="EO50" s="44"/>
      <c r="EP50" s="44"/>
      <c r="EQ50" s="44"/>
      <c r="ER50" s="44"/>
      <c r="ES50" s="44"/>
      <c r="ET50" s="44"/>
      <c r="EU50" s="44"/>
      <c r="EV50" s="44"/>
      <c r="EW50" s="44"/>
      <c r="EX50" s="44"/>
      <c r="EY50" s="44"/>
      <c r="EZ50" s="44"/>
      <c r="FA50" s="44"/>
      <c r="FB50" s="44"/>
      <c r="FC50" s="44"/>
      <c r="FD50" s="44"/>
      <c r="FE50" s="44"/>
      <c r="FF50" s="44"/>
      <c r="FG50" s="44"/>
      <c r="FH50" s="44"/>
      <c r="FI50" s="44"/>
      <c r="FJ50" s="44"/>
      <c r="FK50" s="44"/>
      <c r="FL50" s="44"/>
      <c r="FM50" s="44"/>
      <c r="FN50" s="44"/>
      <c r="FO50" s="44"/>
      <c r="FP50" s="44"/>
      <c r="FQ50" s="44"/>
      <c r="FR50" s="44"/>
      <c r="FS50" s="44"/>
      <c r="FT50" s="44"/>
      <c r="FU50" s="44"/>
      <c r="FV50" s="44"/>
      <c r="FW50" s="44"/>
      <c r="FX50" s="44"/>
      <c r="FY50" s="44"/>
      <c r="FZ50" s="44"/>
      <c r="GA50" s="44"/>
      <c r="GB50" s="44"/>
      <c r="GC50" s="44"/>
      <c r="GD50" s="44"/>
      <c r="GE50" s="44"/>
      <c r="GF50" s="44"/>
      <c r="GG50" s="44"/>
      <c r="GH50" s="44"/>
      <c r="GI50" s="44"/>
      <c r="GJ50" s="44"/>
      <c r="GK50" s="44"/>
      <c r="GL50" s="44"/>
      <c r="GM50" s="44"/>
      <c r="GN50" s="44"/>
      <c r="GO50" s="44"/>
      <c r="GP50" s="44"/>
      <c r="GQ50" s="44"/>
      <c r="GR50" s="44"/>
      <c r="GS50" s="44"/>
      <c r="GT50" s="44"/>
      <c r="GU50" s="44"/>
      <c r="GV50" s="44"/>
      <c r="GW50" s="44"/>
      <c r="GX50" s="44"/>
      <c r="GY50" s="44"/>
      <c r="GZ50" s="44"/>
      <c r="HA50" s="44"/>
      <c r="HB50" s="44"/>
      <c r="HC50" s="44"/>
      <c r="HD50" s="44"/>
      <c r="HE50" s="44"/>
      <c r="HF50" s="44"/>
      <c r="HG50" s="44"/>
      <c r="HH50" s="44"/>
      <c r="HI50" s="44"/>
      <c r="HJ50" s="44"/>
      <c r="HK50" s="44"/>
      <c r="HL50" s="44"/>
      <c r="HM50" s="44"/>
      <c r="HN50" s="44"/>
      <c r="HO50" s="44"/>
      <c r="HP50" s="44"/>
      <c r="HQ50" s="44"/>
      <c r="HR50" s="44"/>
      <c r="HS50" s="44"/>
      <c r="HT50" s="44"/>
      <c r="HU50" s="44"/>
      <c r="HV50" s="44"/>
      <c r="HW50" s="44"/>
      <c r="HX50" s="44"/>
      <c r="HY50" s="44"/>
      <c r="HZ50" s="44"/>
      <c r="IA50" s="44"/>
      <c r="IB50" s="44"/>
      <c r="IC50" s="44"/>
      <c r="ID50" s="44"/>
      <c r="IE50" s="44"/>
      <c r="IF50" s="44"/>
      <c r="IG50" s="44"/>
      <c r="IH50" s="44"/>
      <c r="II50" s="44"/>
      <c r="IJ50" s="44"/>
      <c r="IK50" s="44"/>
      <c r="IL50" s="44"/>
      <c r="IM50" s="44"/>
      <c r="IN50" s="44"/>
      <c r="IO50" s="44"/>
      <c r="IP50" s="44"/>
      <c r="IQ50" s="44"/>
      <c r="IR50" s="44"/>
      <c r="IS50" s="44"/>
      <c r="IT50" s="44"/>
      <c r="IU50" s="44"/>
      <c r="IV50" s="44"/>
    </row>
    <row r="51" spans="1:256" s="49" customFormat="1" ht="15" x14ac:dyDescent="0.2">
      <c r="A51" s="48"/>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4"/>
      <c r="BY51" s="44"/>
      <c r="BZ51" s="44"/>
      <c r="CA51" s="44"/>
      <c r="CB51" s="44"/>
      <c r="CC51" s="44"/>
      <c r="CD51" s="44"/>
      <c r="CE51" s="44"/>
      <c r="CF51" s="44"/>
      <c r="CG51" s="44"/>
      <c r="CH51" s="44"/>
      <c r="CI51" s="44"/>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c r="DJ51" s="44"/>
      <c r="DK51" s="44"/>
      <c r="DL51" s="44"/>
      <c r="DM51" s="44"/>
      <c r="DN51" s="44"/>
      <c r="DO51" s="44"/>
      <c r="DP51" s="44"/>
      <c r="DQ51" s="44"/>
      <c r="DR51" s="44"/>
      <c r="DS51" s="44"/>
      <c r="DT51" s="44"/>
      <c r="DU51" s="44"/>
      <c r="DV51" s="44"/>
      <c r="DW51" s="44"/>
      <c r="DX51" s="44"/>
      <c r="DY51" s="44"/>
      <c r="DZ51" s="44"/>
      <c r="EA51" s="44"/>
      <c r="EB51" s="44"/>
      <c r="EC51" s="44"/>
      <c r="ED51" s="44"/>
      <c r="EE51" s="44"/>
      <c r="EF51" s="44"/>
      <c r="EG51" s="44"/>
      <c r="EH51" s="44"/>
      <c r="EI51" s="44"/>
      <c r="EJ51" s="44"/>
      <c r="EK51" s="44"/>
      <c r="EL51" s="44"/>
      <c r="EM51" s="44"/>
      <c r="EN51" s="44"/>
      <c r="EO51" s="44"/>
      <c r="EP51" s="44"/>
      <c r="EQ51" s="44"/>
      <c r="ER51" s="44"/>
      <c r="ES51" s="44"/>
      <c r="ET51" s="44"/>
      <c r="EU51" s="44"/>
      <c r="EV51" s="44"/>
      <c r="EW51" s="44"/>
      <c r="EX51" s="44"/>
      <c r="EY51" s="44"/>
      <c r="EZ51" s="44"/>
      <c r="FA51" s="44"/>
      <c r="FB51" s="44"/>
      <c r="FC51" s="44"/>
      <c r="FD51" s="44"/>
      <c r="FE51" s="44"/>
      <c r="FF51" s="44"/>
      <c r="FG51" s="44"/>
      <c r="FH51" s="44"/>
      <c r="FI51" s="44"/>
      <c r="FJ51" s="44"/>
      <c r="FK51" s="44"/>
      <c r="FL51" s="44"/>
      <c r="FM51" s="44"/>
      <c r="FN51" s="44"/>
      <c r="FO51" s="44"/>
      <c r="FP51" s="44"/>
      <c r="FQ51" s="44"/>
      <c r="FR51" s="44"/>
      <c r="FS51" s="44"/>
      <c r="FT51" s="44"/>
      <c r="FU51" s="44"/>
      <c r="FV51" s="44"/>
      <c r="FW51" s="44"/>
      <c r="FX51" s="44"/>
      <c r="FY51" s="44"/>
      <c r="FZ51" s="44"/>
      <c r="GA51" s="44"/>
      <c r="GB51" s="44"/>
      <c r="GC51" s="44"/>
      <c r="GD51" s="44"/>
      <c r="GE51" s="44"/>
      <c r="GF51" s="44"/>
      <c r="GG51" s="44"/>
      <c r="GH51" s="44"/>
      <c r="GI51" s="44"/>
      <c r="GJ51" s="44"/>
      <c r="GK51" s="44"/>
      <c r="GL51" s="44"/>
      <c r="GM51" s="44"/>
      <c r="GN51" s="44"/>
      <c r="GO51" s="44"/>
      <c r="GP51" s="44"/>
      <c r="GQ51" s="44"/>
      <c r="GR51" s="44"/>
      <c r="GS51" s="44"/>
      <c r="GT51" s="44"/>
      <c r="GU51" s="44"/>
      <c r="GV51" s="44"/>
      <c r="GW51" s="44"/>
      <c r="GX51" s="44"/>
      <c r="GY51" s="44"/>
      <c r="GZ51" s="44"/>
      <c r="HA51" s="44"/>
      <c r="HB51" s="44"/>
      <c r="HC51" s="44"/>
      <c r="HD51" s="44"/>
      <c r="HE51" s="44"/>
      <c r="HF51" s="44"/>
      <c r="HG51" s="44"/>
      <c r="HH51" s="44"/>
      <c r="HI51" s="44"/>
      <c r="HJ51" s="44"/>
      <c r="HK51" s="44"/>
      <c r="HL51" s="44"/>
      <c r="HM51" s="44"/>
      <c r="HN51" s="44"/>
      <c r="HO51" s="44"/>
      <c r="HP51" s="44"/>
      <c r="HQ51" s="44"/>
      <c r="HR51" s="44"/>
      <c r="HS51" s="44"/>
      <c r="HT51" s="44"/>
      <c r="HU51" s="44"/>
      <c r="HV51" s="44"/>
      <c r="HW51" s="44"/>
      <c r="HX51" s="44"/>
      <c r="HY51" s="44"/>
      <c r="HZ51" s="44"/>
      <c r="IA51" s="44"/>
      <c r="IB51" s="44"/>
      <c r="IC51" s="44"/>
      <c r="ID51" s="44"/>
      <c r="IE51" s="44"/>
      <c r="IF51" s="44"/>
      <c r="IG51" s="44"/>
      <c r="IH51" s="44"/>
      <c r="II51" s="44"/>
      <c r="IJ51" s="44"/>
      <c r="IK51" s="44"/>
      <c r="IL51" s="44"/>
      <c r="IM51" s="44"/>
      <c r="IN51" s="44"/>
      <c r="IO51" s="44"/>
      <c r="IP51" s="44"/>
      <c r="IQ51" s="44"/>
      <c r="IR51" s="44"/>
      <c r="IS51" s="44"/>
      <c r="IT51" s="44"/>
      <c r="IU51" s="44"/>
      <c r="IV51" s="44"/>
    </row>
    <row r="52" spans="1:256" s="41" customFormat="1" ht="15" x14ac:dyDescent="0.2">
      <c r="A52" s="44" t="s">
        <v>67</v>
      </c>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4"/>
      <c r="BY52" s="44"/>
      <c r="BZ52" s="44"/>
      <c r="CA52" s="44"/>
      <c r="CB52" s="44"/>
      <c r="CC52" s="44"/>
      <c r="CD52" s="44"/>
      <c r="CE52" s="44"/>
      <c r="CF52" s="44"/>
      <c r="CG52" s="44"/>
      <c r="CH52" s="44"/>
      <c r="CI52" s="44"/>
      <c r="CJ52" s="44"/>
      <c r="CK52" s="44"/>
      <c r="CL52" s="44"/>
      <c r="CM52" s="44"/>
      <c r="CN52" s="44"/>
      <c r="CO52" s="44"/>
      <c r="CP52" s="44"/>
      <c r="CQ52" s="44"/>
      <c r="CR52" s="44"/>
      <c r="CS52" s="44"/>
      <c r="CT52" s="44"/>
      <c r="CU52" s="44"/>
      <c r="CV52" s="44"/>
      <c r="CW52" s="44"/>
      <c r="CX52" s="44"/>
      <c r="CY52" s="44"/>
      <c r="CZ52" s="44"/>
      <c r="DA52" s="44"/>
      <c r="DB52" s="44"/>
      <c r="DC52" s="44"/>
      <c r="DD52" s="44"/>
      <c r="DE52" s="44"/>
      <c r="DF52" s="44"/>
      <c r="DG52" s="44"/>
      <c r="DH52" s="44"/>
      <c r="DI52" s="44"/>
      <c r="DJ52" s="44"/>
      <c r="DK52" s="44"/>
      <c r="DL52" s="44"/>
      <c r="DM52" s="44"/>
      <c r="DN52" s="44"/>
      <c r="DO52" s="44"/>
      <c r="DP52" s="44"/>
      <c r="DQ52" s="44"/>
      <c r="DR52" s="44"/>
      <c r="DS52" s="44"/>
      <c r="DT52" s="44"/>
      <c r="DU52" s="44"/>
      <c r="DV52" s="44"/>
      <c r="DW52" s="44"/>
      <c r="DX52" s="44"/>
      <c r="DY52" s="44"/>
      <c r="DZ52" s="44"/>
      <c r="EA52" s="44"/>
      <c r="EB52" s="44"/>
      <c r="EC52" s="44"/>
      <c r="ED52" s="44"/>
      <c r="EE52" s="44"/>
      <c r="EF52" s="44"/>
      <c r="EG52" s="44"/>
      <c r="EH52" s="44"/>
      <c r="EI52" s="44"/>
      <c r="EJ52" s="44"/>
      <c r="EK52" s="44"/>
      <c r="EL52" s="44"/>
      <c r="EM52" s="44"/>
      <c r="EN52" s="44"/>
      <c r="EO52" s="44"/>
      <c r="EP52" s="44"/>
      <c r="EQ52" s="44"/>
      <c r="ER52" s="44"/>
      <c r="ES52" s="44"/>
      <c r="ET52" s="44"/>
      <c r="EU52" s="44"/>
      <c r="EV52" s="44"/>
      <c r="EW52" s="44"/>
      <c r="EX52" s="44"/>
      <c r="EY52" s="44"/>
      <c r="EZ52" s="44"/>
      <c r="FA52" s="44"/>
      <c r="FB52" s="44"/>
      <c r="FC52" s="44"/>
      <c r="FD52" s="44"/>
      <c r="FE52" s="44"/>
      <c r="FF52" s="44"/>
      <c r="FG52" s="44"/>
      <c r="FH52" s="44"/>
      <c r="FI52" s="44"/>
      <c r="FJ52" s="44"/>
      <c r="FK52" s="44"/>
      <c r="FL52" s="44"/>
      <c r="FM52" s="44"/>
      <c r="FN52" s="44"/>
      <c r="FO52" s="44"/>
      <c r="FP52" s="44"/>
      <c r="FQ52" s="44"/>
      <c r="FR52" s="44"/>
      <c r="FS52" s="44"/>
      <c r="FT52" s="44"/>
      <c r="FU52" s="44"/>
      <c r="FV52" s="44"/>
      <c r="FW52" s="44"/>
      <c r="FX52" s="44"/>
      <c r="FY52" s="44"/>
      <c r="FZ52" s="44"/>
      <c r="GA52" s="44"/>
      <c r="GB52" s="44"/>
      <c r="GC52" s="44"/>
      <c r="GD52" s="44"/>
      <c r="GE52" s="44"/>
      <c r="GF52" s="44"/>
      <c r="GG52" s="44"/>
      <c r="GH52" s="44"/>
      <c r="GI52" s="44"/>
      <c r="GJ52" s="44"/>
      <c r="GK52" s="44"/>
      <c r="GL52" s="44"/>
      <c r="GM52" s="44"/>
      <c r="GN52" s="44"/>
      <c r="GO52" s="44"/>
      <c r="GP52" s="44"/>
      <c r="GQ52" s="44"/>
      <c r="GR52" s="44"/>
      <c r="GS52" s="44"/>
      <c r="GT52" s="44"/>
      <c r="GU52" s="44"/>
      <c r="GV52" s="44"/>
      <c r="GW52" s="44"/>
      <c r="GX52" s="44"/>
      <c r="GY52" s="44"/>
      <c r="GZ52" s="44"/>
      <c r="HA52" s="44"/>
      <c r="HB52" s="44"/>
      <c r="HC52" s="44"/>
      <c r="HD52" s="44"/>
      <c r="HE52" s="44"/>
      <c r="HF52" s="44"/>
      <c r="HG52" s="44"/>
      <c r="HH52" s="44"/>
      <c r="HI52" s="44"/>
      <c r="HJ52" s="44"/>
      <c r="HK52" s="44"/>
      <c r="HL52" s="44"/>
      <c r="HM52" s="44"/>
      <c r="HN52" s="44"/>
      <c r="HO52" s="44"/>
      <c r="HP52" s="44"/>
      <c r="HQ52" s="44"/>
      <c r="HR52" s="44"/>
      <c r="HS52" s="44"/>
      <c r="HT52" s="44"/>
      <c r="HU52" s="44"/>
      <c r="HV52" s="44"/>
      <c r="HW52" s="44"/>
      <c r="HX52" s="44"/>
      <c r="HY52" s="44"/>
      <c r="HZ52" s="44"/>
      <c r="IA52" s="44"/>
      <c r="IB52" s="44"/>
      <c r="IC52" s="44"/>
      <c r="ID52" s="44"/>
      <c r="IE52" s="44"/>
      <c r="IF52" s="44"/>
      <c r="IG52" s="44"/>
      <c r="IH52" s="44"/>
      <c r="II52" s="44"/>
      <c r="IJ52" s="44"/>
      <c r="IK52" s="44"/>
      <c r="IL52" s="44"/>
      <c r="IM52" s="44"/>
      <c r="IN52" s="44"/>
      <c r="IO52" s="44"/>
      <c r="IP52" s="44"/>
      <c r="IQ52" s="44"/>
      <c r="IR52" s="44"/>
      <c r="IS52" s="44"/>
      <c r="IT52" s="44"/>
      <c r="IU52" s="44"/>
      <c r="IV52" s="44"/>
    </row>
    <row r="53" spans="1:256" s="39" customFormat="1" x14ac:dyDescent="0.2"/>
  </sheetData>
  <mergeCells count="62">
    <mergeCell ref="B35:C35"/>
    <mergeCell ref="D35:G35"/>
    <mergeCell ref="B36:C36"/>
    <mergeCell ref="D36:G36"/>
    <mergeCell ref="B37:C37"/>
    <mergeCell ref="D37:G37"/>
    <mergeCell ref="B43:C43"/>
    <mergeCell ref="D43:G43"/>
    <mergeCell ref="B38:C38"/>
    <mergeCell ref="D38:G38"/>
    <mergeCell ref="B39:C39"/>
    <mergeCell ref="D39:G39"/>
    <mergeCell ref="B40:C40"/>
    <mergeCell ref="D40:G40"/>
    <mergeCell ref="B41:C41"/>
    <mergeCell ref="D41:G41"/>
    <mergeCell ref="B42:C42"/>
    <mergeCell ref="D42:G42"/>
    <mergeCell ref="D34:G34"/>
    <mergeCell ref="B29:C29"/>
    <mergeCell ref="D29:G29"/>
    <mergeCell ref="B30:C30"/>
    <mergeCell ref="D30:G30"/>
    <mergeCell ref="B31:C31"/>
    <mergeCell ref="D31:G31"/>
    <mergeCell ref="B32:C32"/>
    <mergeCell ref="D32:G32"/>
    <mergeCell ref="B33:C33"/>
    <mergeCell ref="D33:G33"/>
    <mergeCell ref="B34:C34"/>
    <mergeCell ref="B26:C26"/>
    <mergeCell ref="D26:G26"/>
    <mergeCell ref="B27:C27"/>
    <mergeCell ref="D27:G27"/>
    <mergeCell ref="B28:C28"/>
    <mergeCell ref="D28:G28"/>
    <mergeCell ref="B23:C23"/>
    <mergeCell ref="D23:G23"/>
    <mergeCell ref="B24:C24"/>
    <mergeCell ref="D24:G24"/>
    <mergeCell ref="B25:C25"/>
    <mergeCell ref="D25:G25"/>
    <mergeCell ref="B20:C20"/>
    <mergeCell ref="D20:G20"/>
    <mergeCell ref="B21:C21"/>
    <mergeCell ref="D21:G21"/>
    <mergeCell ref="B22:C22"/>
    <mergeCell ref="D22:G22"/>
    <mergeCell ref="B17:C17"/>
    <mergeCell ref="D17:G17"/>
    <mergeCell ref="B18:C18"/>
    <mergeCell ref="D18:G18"/>
    <mergeCell ref="B19:C19"/>
    <mergeCell ref="D19:G19"/>
    <mergeCell ref="C1:I1"/>
    <mergeCell ref="A12:H12"/>
    <mergeCell ref="A14:I14"/>
    <mergeCell ref="B16:C16"/>
    <mergeCell ref="D16:G16"/>
    <mergeCell ref="A3:D3"/>
    <mergeCell ref="A4:C4"/>
    <mergeCell ref="A11:I11"/>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КЛ ТП-1093 </vt:lpstr>
      <vt:lpstr>Лист1</vt:lpstr>
      <vt:lpstr>'КЛ ТП-1093 '!Заголовки_для_печати</vt:lpstr>
      <vt:lpstr>'КЛ ТП-1093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2021-09-30T07:19:48Z</dcterms:modified>
</cp:coreProperties>
</file>