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activeTab="1"/>
  </bookViews>
  <sheets>
    <sheet name="ВЛИ  Курбалиев" sheetId="2" r:id="rId1"/>
    <sheet name="Лист1" sheetId="1" r:id="rId2"/>
  </sheets>
  <definedNames>
    <definedName name="_xlnm.Print_Titles" localSheetId="0">'ВЛИ  Курбалиев'!$16:$16</definedName>
    <definedName name="_xlnm.Print_Area" localSheetId="0">'ВЛИ  Курбалиев'!$A$1:$I$46</definedName>
  </definedNames>
  <calcPr calcId="152511"/>
</workbook>
</file>

<file path=xl/calcChain.xml><?xml version="1.0" encoding="utf-8"?>
<calcChain xmlns="http://schemas.openxmlformats.org/spreadsheetml/2006/main">
  <c r="I17" i="2" l="1"/>
  <c r="I25" i="2" l="1"/>
  <c r="I30" i="2"/>
  <c r="I31" i="2" l="1"/>
  <c r="I34" i="2" s="1"/>
  <c r="I35" i="2" l="1"/>
  <c r="I36" i="2" s="1"/>
</calcChain>
</file>

<file path=xl/sharedStrings.xml><?xml version="1.0" encoding="utf-8"?>
<sst xmlns="http://schemas.openxmlformats.org/spreadsheetml/2006/main" count="77" uniqueCount="64">
  <si>
    <t xml:space="preserve">   Приложение  № _____ к договору № _______ от "____"_________________ 2022г. </t>
  </si>
  <si>
    <t>Директор</t>
  </si>
  <si>
    <t>Смета № 1</t>
  </si>
  <si>
    <t xml:space="preserve">на  рабочую документацию        
</t>
  </si>
  <si>
    <t>Проектирование ВЛИ-0,4кВ ТП-344 до границы земельного участка объекта заявителя с кадастровым номером 64:48:040408:270 по адресу: г.Саратов, СНТ "Мичуринец-59", уч.№95. Установка приборов учета расхода электроэнергии.</t>
  </si>
  <si>
    <t xml:space="preserve"> </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</si>
  <si>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</si>
  <si>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</si>
  <si>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</si>
  <si>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</si>
  <si>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Стоимость, руб.</t>
  </si>
  <si>
    <t>1</t>
  </si>
  <si>
    <t>ЛЭП 0,4-20кВ</t>
  </si>
  <si>
    <t/>
  </si>
  <si>
    <t>Коэффициенты</t>
  </si>
  <si>
    <t>Стадия: Рабочий проект</t>
  </si>
  <si>
    <t>Кст = 1</t>
  </si>
  <si>
    <t xml:space="preserve">K1 = 2.4
Раздел 3.3 Табл.11 примечание п.1 </t>
  </si>
  <si>
    <t>K2 = 1.2
Прим. 4 к табл.11</t>
  </si>
  <si>
    <t>Ктек=5.07
3 кв 2022 (ПР), Письмо Минстроя России от 05.08.2022 г. №39010-ИФ/09 прил.3</t>
  </si>
  <si>
    <t>Разделы документации Таблица А12.п.1</t>
  </si>
  <si>
    <t>(70.5% + 10.0%) = 80.5%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</si>
  <si>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</si>
  <si>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</si>
  <si>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</si>
  <si>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*1 * 0.50 * 5.07</t>
  </si>
  <si>
    <t>Кст = 0.50</t>
  </si>
  <si>
    <t>Разделы документации</t>
  </si>
  <si>
    <t>(100%) = 100%</t>
  </si>
  <si>
    <t>3</t>
  </si>
  <si>
    <t>Итого по смете:</t>
  </si>
  <si>
    <t>4</t>
  </si>
  <si>
    <t>Сбор исходных данных</t>
  </si>
  <si>
    <t>10% от п.3</t>
  </si>
  <si>
    <t>5</t>
  </si>
  <si>
    <t xml:space="preserve">Согласование с организациями города
</t>
  </si>
  <si>
    <t>6</t>
  </si>
  <si>
    <t xml:space="preserve">Инженерно-геодезические изыскания
</t>
  </si>
  <si>
    <t>7</t>
  </si>
  <si>
    <t>Итого без НДС</t>
  </si>
  <si>
    <t>Сумма от п.3-6</t>
  </si>
  <si>
    <t>8</t>
  </si>
  <si>
    <t>НДС</t>
  </si>
  <si>
    <t>20% от п.7</t>
  </si>
  <si>
    <t>9</t>
  </si>
  <si>
    <t>Всего по смете:</t>
  </si>
  <si>
    <t>Сумма от п.7-8</t>
  </si>
  <si>
    <t>Составил:</t>
  </si>
  <si>
    <t>Проверил:</t>
  </si>
  <si>
    <t>"СОГЛАСОВАНО"</t>
  </si>
  <si>
    <t>"УТВЕРЖДАЮ"</t>
  </si>
  <si>
    <t>ПОДРЯДЧИК</t>
  </si>
  <si>
    <t xml:space="preserve">ЗАКАЗЧИК   </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</si>
  <si>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</si>
  <si>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</si>
  <si>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</si>
  <si>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</si>
  <si>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</si>
  <si>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"______"  ________________  2022г.</t>
  </si>
  <si>
    <t>Ведущий инженер-сметчик ООО "ГЭС"</t>
  </si>
  <si>
    <t xml:space="preserve">_____________________Голах О.И. </t>
  </si>
  <si>
    <t>_____________________ Сякина Л.С.</t>
  </si>
  <si>
    <t>Объекты энергетики (ОАО РАО "ЕЭС России") 2003 г. Раздел 3.3. Электросетевое строительство. Таблица 11. Электрические сети напряжением до 35 кВ п.3
Акрайнее=0.016(млн.руб); 
Скрайнее=0.2 млн.руб); 
Стоим строит.
С2000=0.078713(млн.руб)
С2001=0.078713*1.25=0.09839125(млн.руб);</t>
  </si>
  <si>
    <t>C * (Aкрайнее / Скрайнее) * Кст * Ктек * K1 * К2
0.09839125млн.руб * (0.016 / 0.2) * 1 *2.4 * 1.2 * 5.07* 0.805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</si>
</sst>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00"/>
    <numFmt numFmtId="165" formatCode="_-* #,##0.00_р_._-;\-* #,##0.00_р_._-;_-* &quot;-&quot;??_р_._-;_-@_-"/>
  </numFmts>
  <fonts count="18" x14ac:knownFonts="1">
    <font>
      <sz val="11"/>
      <color theme="1"/>
      <name val="Calibri"/>
      <family val="2"/>
      <scheme val="minor"/>
    </font>
    <font>
      <sz val="11"/>
      <color theme="1"/>
      <name val="Calibri"/>
      <family val="2"/>
      <charset val="204"/>
      <scheme val="minor"/>
    </font>
    <font>
      <b/>
      <sz val="11"/>
      <color theme="1"/>
      <name val="Calibri"/>
      <family val="2"/>
      <charset val="204"/>
      <scheme val="minor"/>
    </font>
    <font>
      <sz val="10"/>
      <name val="Arial"/>
      <family val="2"/>
      <charset val="204"/>
    </font>
    <font>
      <sz val="10"/>
      <name val="Arial Cyr"/>
      <charset val="204"/>
    </font>
    <font>
      <sz val="11"/>
      <name val="Arial"/>
      <family val="2"/>
      <charset val="204"/>
    </font>
    <font>
      <sz val="11"/>
      <color theme="1"/>
      <name val="Arial"/>
      <family val="2"/>
      <charset val="204"/>
    </font>
    <font>
      <b/>
      <sz val="11"/>
      <name val="Arial"/>
      <family val="2"/>
      <charset val="204"/>
    </font>
    <font>
      <b/>
      <sz val="10"/>
      <name val="Arial"/>
      <family val="2"/>
      <charset val="204"/>
    </font>
    <font>
      <i/>
      <sz val="7"/>
      <name val="Arial"/>
      <family val="2"/>
      <charset val="204"/>
    </font>
    <font>
      <sz val="9"/>
      <name val="Arial"/>
      <family val="2"/>
      <charset val="204"/>
    </font>
    <font>
      <sz val="8"/>
      <name val="Arial"/>
      <family val="2"/>
      <charset val="204"/>
    </font>
    <font>
      <sz val="10"/>
      <color theme="1"/>
      <name val="Arial"/>
      <family val="2"/>
      <charset val="204"/>
    </font>
    <font>
      <sz val="9"/>
      <color theme="1"/>
      <name val="Arial"/>
      <family val="2"/>
      <charset val="204"/>
    </font>
    <font>
      <b/>
      <sz val="8"/>
      <name val="Arial"/>
      <family val="2"/>
      <charset val="204"/>
    </font>
    <font>
      <sz val="12"/>
      <name val="Times New Roman"/>
      <family val="1"/>
      <charset val="204"/>
    </font>
    <font>
      <sz val="11"/>
      <name val="Times New Roman"/>
      <family val="1"/>
      <charset val="204"/>
    </font>
    <font>
      <sz val="12"/>
      <color indexed="8"/>
      <name val="Times New Roman"/>
      <family val="1"/>
      <charset val="204"/>
    </font>
  </fonts>
  <fills count="2">
    <fill>
      <patternFill patternType="none"/>
    </fill>
    <fill>
      <patternFill patternType="gray125"/>
    </fill>
  </fills>
  <borders count="37">
    <border>
      <left/>
      <right/>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22"/>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6">
    <xf numFmtId="0" fontId="0" fillId="0" borderId="0"/>
    <xf numFmtId="0" fontId="3" fillId="0" borderId="0"/>
    <xf numFmtId="0" fontId="4" fillId="0" borderId="0"/>
    <xf numFmtId="0" fontId="1" fillId="0" borderId="0"/>
    <xf numFmtId="0" fontId="3" fillId="0" borderId="0"/>
    <xf numFmtId="165" fontId="4" fillId="0" borderId="0" applyFont="0" applyFill="0" applyBorder="0" applyAlignment="0" applyProtection="0"/>
  </cellStyleXfs>
  <cellXfs count="133">
    <xf numFmtId="0" fontId="0" fillId="0" borderId="0" xfId="0"/>
    <xf numFmtId="0" fontId="7" fillId="0" borderId="0" xfId="3" applyFont="1" applyAlignment="1"/>
    <xf numFmtId="0" fontId="5" fillId="0" borderId="0" xfId="3" applyFont="1"/>
    <xf numFmtId="0" fontId="5" fillId="0" borderId="0" xfId="3" applyFont="1" applyAlignment="1">
      <alignment horizontal="center" wrapText="1"/>
    </xf>
    <xf numFmtId="0" fontId="5" fillId="0" borderId="0" xfId="3" applyFont="1" applyAlignment="1">
      <alignment horizontal="center"/>
    </xf>
    <xf numFmtId="0" fontId="5" fillId="0" borderId="0" xfId="3" applyFont="1" applyAlignment="1">
      <alignment horizontal="centerContinuous"/>
    </xf>
    <xf numFmtId="0" fontId="9" fillId="0" borderId="0" xfId="3" applyFont="1" applyAlignment="1">
      <alignment horizontal="center" vertical="top"/>
    </xf>
    <xf numFmtId="0" fontId="10" fillId="0" borderId="2" xfId="3" applyNumberFormat="1" applyFont="1" applyBorder="1" applyAlignment="1">
      <alignment horizontal="center" vertical="top" wrapText="1"/>
    </xf>
    <xf numFmtId="0" fontId="11" fillId="0" borderId="2" xfId="3" applyNumberFormat="1" applyFont="1" applyBorder="1" applyAlignment="1">
      <alignment horizontal="center" vertical="top" wrapText="1"/>
    </xf>
    <xf numFmtId="164" fontId="5" fillId="0" borderId="0" xfId="3" applyNumberFormat="1" applyFont="1"/>
    <xf numFmtId="49" fontId="6" fillId="0" borderId="2" xfId="3" applyNumberFormat="1" applyFont="1" applyBorder="1" applyAlignment="1">
      <alignment horizontal="center" wrapText="1"/>
    </xf>
    <xf numFmtId="0" fontId="6" fillId="0" borderId="2" xfId="3" applyNumberFormat="1" applyFont="1" applyBorder="1" applyAlignment="1">
      <alignment horizontal="center" wrapText="1"/>
    </xf>
    <xf numFmtId="49" fontId="8" fillId="0" borderId="17" xfId="3" applyNumberFormat="1" applyFont="1" applyBorder="1" applyAlignment="1">
      <alignment horizontal="right" vertical="top" wrapText="1"/>
    </xf>
    <xf numFmtId="0" fontId="8" fillId="0" borderId="17" xfId="3" applyNumberFormat="1" applyFont="1" applyBorder="1" applyAlignment="1">
      <alignment horizontal="left" vertical="top" wrapText="1"/>
    </xf>
    <xf numFmtId="0" fontId="8" fillId="0" borderId="17" xfId="3" applyNumberFormat="1" applyFont="1" applyBorder="1" applyAlignment="1">
      <alignment horizontal="right" vertical="top" wrapText="1"/>
    </xf>
    <xf numFmtId="49" fontId="8" fillId="0" borderId="13" xfId="3" applyNumberFormat="1" applyFont="1" applyBorder="1" applyAlignment="1">
      <alignment horizontal="right" vertical="top" wrapText="1"/>
    </xf>
    <xf numFmtId="0" fontId="6" fillId="0" borderId="13" xfId="3" applyNumberFormat="1" applyFont="1" applyBorder="1" applyAlignment="1">
      <alignment horizontal="left" vertical="top" wrapText="1"/>
    </xf>
    <xf numFmtId="0" fontId="6" fillId="0" borderId="13" xfId="3" applyNumberFormat="1" applyFont="1" applyBorder="1" applyAlignment="1">
      <alignment horizontal="right" vertical="top" wrapText="1"/>
    </xf>
    <xf numFmtId="49" fontId="8" fillId="0" borderId="24" xfId="3" applyNumberFormat="1" applyFont="1" applyBorder="1" applyAlignment="1">
      <alignment horizontal="right" vertical="top" wrapText="1"/>
    </xf>
    <xf numFmtId="0" fontId="12" fillId="0" borderId="24" xfId="3" applyNumberFormat="1" applyFont="1" applyBorder="1" applyAlignment="1">
      <alignment horizontal="left" vertical="top" wrapText="1"/>
    </xf>
    <xf numFmtId="0" fontId="6" fillId="0" borderId="24" xfId="3" applyNumberFormat="1" applyFont="1" applyBorder="1" applyAlignment="1">
      <alignment horizontal="right" vertical="top" wrapText="1"/>
    </xf>
    <xf numFmtId="49" fontId="8" fillId="0" borderId="9" xfId="3" applyNumberFormat="1" applyFont="1" applyBorder="1" applyAlignment="1">
      <alignment horizontal="center" vertical="top" wrapText="1"/>
    </xf>
    <xf numFmtId="0" fontId="6" fillId="0" borderId="9" xfId="3" applyNumberFormat="1" applyFont="1" applyBorder="1" applyAlignment="1">
      <alignment horizontal="left" vertical="top" wrapText="1"/>
    </xf>
    <xf numFmtId="4" fontId="6" fillId="0" borderId="9" xfId="3" applyNumberFormat="1" applyFont="1" applyBorder="1" applyAlignment="1">
      <alignment horizontal="right" vertical="top" wrapText="1"/>
    </xf>
    <xf numFmtId="49" fontId="8" fillId="0" borderId="24" xfId="3" applyNumberFormat="1" applyFont="1" applyBorder="1" applyAlignment="1">
      <alignment horizontal="center" vertical="top" wrapText="1"/>
    </xf>
    <xf numFmtId="0" fontId="8" fillId="0" borderId="24" xfId="3" applyNumberFormat="1" applyFont="1" applyBorder="1" applyAlignment="1">
      <alignment horizontal="left" vertical="top" wrapText="1"/>
    </xf>
    <xf numFmtId="4" fontId="8" fillId="0" borderId="24" xfId="3" applyNumberFormat="1" applyFont="1" applyBorder="1" applyAlignment="1">
      <alignment horizontal="right" vertical="top" wrapText="1"/>
    </xf>
    <xf numFmtId="4" fontId="5" fillId="0" borderId="0" xfId="3" applyNumberFormat="1" applyFont="1"/>
    <xf numFmtId="49" fontId="8" fillId="0" borderId="33" xfId="3" applyNumberFormat="1" applyFont="1" applyBorder="1" applyAlignment="1">
      <alignment horizontal="center" vertical="top" wrapText="1"/>
    </xf>
    <xf numFmtId="0" fontId="6" fillId="0" borderId="33" xfId="3" applyNumberFormat="1" applyFont="1" applyBorder="1" applyAlignment="1">
      <alignment horizontal="left" vertical="top" wrapText="1"/>
    </xf>
    <xf numFmtId="4" fontId="6" fillId="0" borderId="33" xfId="3" applyNumberFormat="1" applyFont="1" applyBorder="1" applyAlignment="1">
      <alignment horizontal="right" vertical="top" wrapText="1"/>
    </xf>
    <xf numFmtId="4" fontId="6" fillId="0" borderId="33" xfId="3" applyNumberFormat="1" applyFont="1" applyFill="1" applyBorder="1" applyAlignment="1">
      <alignment horizontal="right" vertical="top" wrapText="1"/>
    </xf>
    <xf numFmtId="0" fontId="13" fillId="0" borderId="33" xfId="3" applyNumberFormat="1" applyFont="1" applyBorder="1" applyAlignment="1">
      <alignment horizontal="left" vertical="top" wrapText="1"/>
    </xf>
    <xf numFmtId="0" fontId="14" fillId="0" borderId="33" xfId="3" applyNumberFormat="1" applyFont="1" applyBorder="1" applyAlignment="1">
      <alignment horizontal="left" vertical="top" wrapText="1"/>
    </xf>
    <xf numFmtId="4" fontId="8" fillId="0" borderId="33" xfId="3" applyNumberFormat="1" applyFont="1" applyBorder="1" applyAlignment="1">
      <alignment horizontal="right" vertical="top" wrapText="1"/>
    </xf>
    <xf numFmtId="0" fontId="6" fillId="0" borderId="0" xfId="3" applyNumberFormat="1" applyFont="1" applyAlignment="1">
      <alignment wrapText="1"/>
    </xf>
    <xf numFmtId="0" fontId="0" fillId="0" borderId="0" xfId="0" applyNumberFormat="1" applyFont="1"/>
    <xf numFmtId="0" fontId="0" fillId="0" borderId="0" xfId="0" applyNumberFormat="1" applyFont="1" applyAlignment="1"/>
    <xf numFmtId="0" fontId="2" fillId="0" borderId="0" xfId="0" applyNumberFormat="1" applyFont="1"/>
    <xf numFmtId="0" fontId="0" fillId="0" borderId="0" xfId="0" applyNumberFormat="1" applyFont="1" applyAlignment="1">
      <alignment horizontal="left" vertical="top" wrapText="1"/>
    </xf>
    <xf numFmtId="0" fontId="0" fillId="0" borderId="0" xfId="0" applyNumberFormat="1" applyFont="1" applyAlignment="1">
      <alignment vertical="top"/>
    </xf>
    <xf numFmtId="0" fontId="15" fillId="0" borderId="0" xfId="0" applyFont="1"/>
    <xf numFmtId="0" fontId="16" fillId="0" borderId="0" xfId="0" applyFont="1"/>
    <xf numFmtId="0" fontId="17" fillId="0" borderId="0" xfId="0" applyFont="1"/>
    <xf numFmtId="0" fontId="17" fillId="0" borderId="0" xfId="0" applyFont="1" applyAlignment="1">
      <alignment horizontal="left" vertical="center"/>
    </xf>
    <xf numFmtId="0" fontId="15" fillId="0" borderId="0" xfId="0" applyFont="1" applyAlignment="1">
      <alignment horizontal="left" vertical="center"/>
    </xf>
    <xf numFmtId="0" fontId="0" fillId="0" borderId="0" xfId="0" applyNumberFormat="1" applyFont="1" applyAlignment="1">
      <alignment wrapText="1"/>
    </xf>
    <xf numFmtId="0" fontId="11" fillId="0" borderId="0" xfId="0" applyNumberFormat="1" applyFont="1" applyAlignment="1">
      <alignment wrapText="1"/>
    </xf>
    <xf numFmtId="0" fontId="0" fillId="0" borderId="0" xfId="0" applyNumberFormat="1" applyFont="1" applyAlignment="1">
      <alignment horizontal="left" wrapText="1"/>
    </xf>
    <xf numFmtId="2" fontId="5" fillId="0" borderId="0" xfId="0" applyNumberFormat="1" applyFont="1" applyAlignment="1">
      <alignment vertical="top"/>
    </xf>
    <xf numFmtId="0" fontId="5" fillId="0" borderId="0" xfId="0" applyFont="1"/>
    <xf numFmtId="49" fontId="8" fillId="0" borderId="17" xfId="0" applyNumberFormat="1" applyFont="1" applyBorder="1" applyAlignment="1">
      <alignment horizontal="right" vertical="top" wrapText="1"/>
    </xf>
    <xf numFmtId="0" fontId="8" fillId="0" borderId="17" xfId="0" applyNumberFormat="1" applyFont="1" applyBorder="1" applyAlignment="1">
      <alignment horizontal="left" vertical="top" wrapText="1"/>
    </xf>
    <xf numFmtId="0" fontId="8" fillId="0" borderId="17" xfId="0" applyNumberFormat="1" applyFont="1" applyBorder="1" applyAlignment="1">
      <alignment horizontal="right" vertical="top" wrapText="1"/>
    </xf>
    <xf numFmtId="49" fontId="8" fillId="0" borderId="13" xfId="0" applyNumberFormat="1" applyFont="1" applyBorder="1" applyAlignment="1">
      <alignment horizontal="right" vertical="top" wrapText="1"/>
    </xf>
    <xf numFmtId="0" fontId="6" fillId="0" borderId="13" xfId="0" applyNumberFormat="1" applyFont="1" applyBorder="1" applyAlignment="1">
      <alignment horizontal="left" vertical="top" wrapText="1"/>
    </xf>
    <xf numFmtId="0" fontId="6" fillId="0" borderId="13" xfId="0" applyNumberFormat="1" applyFont="1" applyBorder="1" applyAlignment="1">
      <alignment horizontal="right" vertical="top" wrapText="1"/>
    </xf>
    <xf numFmtId="49" fontId="8" fillId="0" borderId="24" xfId="0" applyNumberFormat="1" applyFont="1" applyBorder="1" applyAlignment="1">
      <alignment horizontal="right" vertical="top" wrapText="1"/>
    </xf>
    <xf numFmtId="0" fontId="12" fillId="0" borderId="24" xfId="0" applyNumberFormat="1" applyFont="1" applyBorder="1" applyAlignment="1">
      <alignment horizontal="left" vertical="top" wrapText="1"/>
    </xf>
    <xf numFmtId="0" fontId="6" fillId="0" borderId="24" xfId="0" applyNumberFormat="1" applyFont="1" applyBorder="1" applyAlignment="1">
      <alignment horizontal="right" vertical="top" wrapText="1"/>
    </xf>
    <xf numFmtId="0" fontId="11" fillId="0" borderId="0" xfId="0" applyNumberFormat="1" applyFont="1" applyAlignment="1">
      <alignment wrapText="1"/>
    </xf>
    <xf numFmtId="0" fontId="6" fillId="0" borderId="34" xfId="3" applyNumberFormat="1" applyFont="1" applyBorder="1" applyAlignment="1">
      <alignment horizontal="left" vertical="top" wrapText="1"/>
    </xf>
    <xf numFmtId="0" fontId="6" fillId="0" borderId="35" xfId="3" applyNumberFormat="1" applyFont="1" applyBorder="1" applyAlignment="1">
      <alignment horizontal="left" vertical="top" wrapText="1"/>
    </xf>
    <xf numFmtId="0" fontId="6" fillId="0" borderId="36" xfId="3" applyNumberFormat="1" applyFont="1" applyBorder="1" applyAlignment="1">
      <alignment horizontal="left" vertical="top" wrapText="1"/>
    </xf>
    <xf numFmtId="0" fontId="8" fillId="0" borderId="34" xfId="3" applyNumberFormat="1" applyFont="1" applyBorder="1" applyAlignment="1">
      <alignment horizontal="left" vertical="top" wrapText="1"/>
    </xf>
    <xf numFmtId="0" fontId="8" fillId="0" borderId="35" xfId="3" applyNumberFormat="1" applyFont="1" applyBorder="1" applyAlignment="1">
      <alignment horizontal="left" vertical="top" wrapText="1"/>
    </xf>
    <xf numFmtId="0" fontId="8" fillId="0" borderId="36" xfId="3" applyNumberFormat="1" applyFont="1" applyBorder="1" applyAlignment="1">
      <alignment horizontal="left" vertical="top" wrapText="1"/>
    </xf>
    <xf numFmtId="0" fontId="6" fillId="0" borderId="34" xfId="3" applyNumberFormat="1" applyFont="1" applyBorder="1" applyAlignment="1">
      <alignment horizontal="center" vertical="top" wrapText="1"/>
    </xf>
    <xf numFmtId="0" fontId="6" fillId="0" borderId="36" xfId="3" applyNumberFormat="1" applyFont="1" applyBorder="1" applyAlignment="1">
      <alignment horizontal="center" vertical="top" wrapText="1"/>
    </xf>
    <xf numFmtId="0" fontId="6" fillId="0" borderId="35" xfId="3" applyNumberFormat="1" applyFont="1" applyBorder="1" applyAlignment="1">
      <alignment horizontal="center" vertical="top" wrapText="1"/>
    </xf>
    <xf numFmtId="0" fontId="6" fillId="0" borderId="18" xfId="3" applyNumberFormat="1" applyFont="1" applyBorder="1" applyAlignment="1">
      <alignment horizontal="left" vertical="top" wrapText="1"/>
    </xf>
    <xf numFmtId="0" fontId="6" fillId="0" borderId="19" xfId="3" applyNumberFormat="1" applyFont="1" applyBorder="1" applyAlignment="1">
      <alignment horizontal="left" vertical="top" wrapText="1"/>
    </xf>
    <xf numFmtId="0" fontId="6" fillId="0" borderId="21" xfId="3" applyNumberFormat="1" applyFont="1" applyBorder="1" applyAlignment="1">
      <alignment horizontal="left" vertical="top" wrapText="1"/>
    </xf>
    <xf numFmtId="0" fontId="6" fillId="0" borderId="23" xfId="3" applyNumberFormat="1" applyFont="1" applyBorder="1" applyAlignment="1">
      <alignment horizontal="left" vertical="top" wrapText="1"/>
    </xf>
    <xf numFmtId="0" fontId="6" fillId="0" borderId="22" xfId="3" applyNumberFormat="1" applyFont="1" applyBorder="1" applyAlignment="1">
      <alignment horizontal="left" vertical="top" wrapText="1"/>
    </xf>
    <xf numFmtId="0" fontId="6" fillId="0" borderId="30" xfId="3" applyNumberFormat="1" applyFont="1" applyBorder="1" applyAlignment="1">
      <alignment horizontal="left" vertical="top" wrapText="1"/>
    </xf>
    <xf numFmtId="0" fontId="6" fillId="0" borderId="31" xfId="3" applyNumberFormat="1" applyFont="1" applyBorder="1" applyAlignment="1">
      <alignment horizontal="left" vertical="top" wrapText="1"/>
    </xf>
    <xf numFmtId="0" fontId="6" fillId="0" borderId="32" xfId="3" applyNumberFormat="1" applyFont="1" applyBorder="1" applyAlignment="1">
      <alignment horizontal="left" vertical="top" wrapText="1"/>
    </xf>
    <xf numFmtId="0" fontId="8" fillId="0" borderId="25" xfId="3" applyNumberFormat="1" applyFont="1" applyBorder="1" applyAlignment="1">
      <alignment horizontal="left" vertical="top" wrapText="1"/>
    </xf>
    <xf numFmtId="0" fontId="8" fillId="0" borderId="26" xfId="3" applyNumberFormat="1" applyFont="1" applyBorder="1" applyAlignment="1">
      <alignment horizontal="left" vertical="top" wrapText="1"/>
    </xf>
    <xf numFmtId="0" fontId="8" fillId="0" borderId="1" xfId="3" applyNumberFormat="1" applyFont="1" applyBorder="1" applyAlignment="1">
      <alignment horizontal="left" vertical="top" wrapText="1"/>
    </xf>
    <xf numFmtId="0" fontId="8" fillId="0" borderId="27" xfId="3" applyNumberFormat="1" applyFont="1" applyBorder="1" applyAlignment="1">
      <alignment horizontal="left" vertical="top" wrapText="1"/>
    </xf>
    <xf numFmtId="0" fontId="8" fillId="0" borderId="28" xfId="3" applyNumberFormat="1" applyFont="1" applyBorder="1" applyAlignment="1">
      <alignment horizontal="left" vertical="top" wrapText="1"/>
    </xf>
    <xf numFmtId="0" fontId="6" fillId="0" borderId="27" xfId="3" applyNumberFormat="1" applyFont="1" applyBorder="1" applyAlignment="1">
      <alignment horizontal="left" vertical="top" wrapText="1"/>
    </xf>
    <xf numFmtId="0" fontId="6" fillId="0" borderId="29" xfId="3" applyNumberFormat="1" applyFont="1" applyBorder="1" applyAlignment="1">
      <alignment horizontal="left" vertical="top" wrapText="1"/>
    </xf>
    <xf numFmtId="0" fontId="6" fillId="0" borderId="28" xfId="3" applyNumberFormat="1" applyFont="1" applyBorder="1" applyAlignment="1">
      <alignment horizontal="left" vertical="top" wrapText="1"/>
    </xf>
    <xf numFmtId="0" fontId="8" fillId="0" borderId="18" xfId="3" applyNumberFormat="1" applyFont="1" applyBorder="1" applyAlignment="1">
      <alignment horizontal="left" vertical="top" wrapText="1"/>
    </xf>
    <xf numFmtId="0" fontId="8" fillId="0" borderId="19" xfId="3" applyNumberFormat="1" applyFont="1" applyBorder="1" applyAlignment="1">
      <alignment horizontal="left" vertical="top" wrapText="1"/>
    </xf>
    <xf numFmtId="0" fontId="8" fillId="0" borderId="20" xfId="3" applyNumberFormat="1" applyFont="1" applyBorder="1" applyAlignment="1">
      <alignment horizontal="left" vertical="top" wrapText="1"/>
    </xf>
    <xf numFmtId="0" fontId="6" fillId="0" borderId="20" xfId="3" applyNumberFormat="1" applyFont="1" applyBorder="1" applyAlignment="1">
      <alignment horizontal="left" vertical="top" wrapText="1"/>
    </xf>
    <xf numFmtId="0" fontId="6" fillId="0" borderId="18" xfId="0" applyNumberFormat="1" applyFont="1" applyBorder="1" applyAlignment="1">
      <alignment horizontal="center" vertical="top" wrapText="1"/>
    </xf>
    <xf numFmtId="0" fontId="6" fillId="0" borderId="19" xfId="0" applyNumberFormat="1" applyFont="1" applyBorder="1" applyAlignment="1">
      <alignment horizontal="center" vertical="top" wrapText="1"/>
    </xf>
    <xf numFmtId="0" fontId="6" fillId="0" borderId="18" xfId="0" applyNumberFormat="1" applyFont="1" applyBorder="1" applyAlignment="1">
      <alignment horizontal="left" vertical="top" wrapText="1"/>
    </xf>
    <xf numFmtId="0" fontId="6" fillId="0" borderId="20" xfId="0" applyNumberFormat="1" applyFont="1" applyBorder="1" applyAlignment="1">
      <alignment horizontal="left" vertical="top" wrapText="1"/>
    </xf>
    <xf numFmtId="0" fontId="6" fillId="0" borderId="19" xfId="0" applyNumberFormat="1" applyFont="1" applyBorder="1" applyAlignment="1">
      <alignment horizontal="left" vertical="top" wrapText="1"/>
    </xf>
    <xf numFmtId="0" fontId="6" fillId="0" borderId="21" xfId="0" applyNumberFormat="1" applyFont="1" applyBorder="1" applyAlignment="1">
      <alignment horizontal="left" vertical="top" wrapText="1"/>
    </xf>
    <xf numFmtId="0" fontId="6" fillId="0" borderId="22" xfId="0" applyNumberFormat="1" applyFont="1" applyBorder="1" applyAlignment="1">
      <alignment horizontal="left" vertical="top" wrapText="1"/>
    </xf>
    <xf numFmtId="0" fontId="6" fillId="0" borderId="23" xfId="0" applyNumberFormat="1" applyFont="1" applyBorder="1" applyAlignment="1">
      <alignment horizontal="left" vertical="top" wrapText="1"/>
    </xf>
    <xf numFmtId="0" fontId="6" fillId="0" borderId="25" xfId="0" applyNumberFormat="1" applyFont="1" applyBorder="1" applyAlignment="1">
      <alignment horizontal="left" vertical="top" wrapText="1"/>
    </xf>
    <xf numFmtId="0" fontId="6" fillId="0" borderId="26" xfId="0" applyNumberFormat="1" applyFont="1" applyBorder="1" applyAlignment="1">
      <alignment horizontal="left" vertical="top" wrapText="1"/>
    </xf>
    <xf numFmtId="0" fontId="6" fillId="0" borderId="1" xfId="0" applyNumberFormat="1" applyFont="1" applyBorder="1" applyAlignment="1">
      <alignment horizontal="left" vertical="top" wrapText="1"/>
    </xf>
    <xf numFmtId="4" fontId="6" fillId="0" borderId="9" xfId="0" applyNumberFormat="1" applyFont="1" applyBorder="1" applyAlignment="1">
      <alignment horizontal="right" vertical="top" wrapText="1"/>
    </xf>
    <xf numFmtId="4" fontId="6" fillId="0" borderId="16" xfId="0" applyNumberFormat="1" applyFont="1" applyBorder="1" applyAlignment="1">
      <alignment horizontal="right" vertical="top" wrapText="1"/>
    </xf>
    <xf numFmtId="0" fontId="8" fillId="0" borderId="18" xfId="0" applyNumberFormat="1" applyFont="1" applyBorder="1" applyAlignment="1">
      <alignment horizontal="left" vertical="top" wrapText="1"/>
    </xf>
    <xf numFmtId="0" fontId="8" fillId="0" borderId="19" xfId="0" applyNumberFormat="1" applyFont="1" applyBorder="1" applyAlignment="1">
      <alignment horizontal="left" vertical="top" wrapText="1"/>
    </xf>
    <xf numFmtId="0" fontId="8" fillId="0" borderId="20" xfId="0" applyNumberFormat="1" applyFont="1" applyBorder="1" applyAlignment="1">
      <alignment horizontal="left" vertical="top" wrapText="1"/>
    </xf>
    <xf numFmtId="0" fontId="6" fillId="0" borderId="9" xfId="0" applyNumberFormat="1" applyFont="1" applyBorder="1" applyAlignment="1">
      <alignment horizontal="left" vertical="top" wrapText="1"/>
    </xf>
    <xf numFmtId="0" fontId="6" fillId="0" borderId="16" xfId="0" applyNumberFormat="1" applyFont="1" applyBorder="1" applyAlignment="1">
      <alignment horizontal="left" vertical="top" wrapText="1"/>
    </xf>
    <xf numFmtId="0" fontId="6" fillId="0" borderId="6" xfId="3" applyNumberFormat="1" applyFont="1" applyBorder="1" applyAlignment="1">
      <alignment horizontal="center" wrapText="1"/>
    </xf>
    <xf numFmtId="0" fontId="6" fillId="0" borderId="7" xfId="3" applyNumberFormat="1" applyFont="1" applyBorder="1" applyAlignment="1">
      <alignment horizontal="center" wrapText="1"/>
    </xf>
    <xf numFmtId="0" fontId="6" fillId="0" borderId="8" xfId="3" applyNumberFormat="1" applyFont="1" applyBorder="1" applyAlignment="1">
      <alignment horizontal="center" wrapText="1"/>
    </xf>
    <xf numFmtId="49" fontId="8" fillId="0" borderId="9" xfId="0" applyNumberFormat="1" applyFont="1" applyBorder="1" applyAlignment="1">
      <alignment horizontal="center" vertical="top" wrapText="1"/>
    </xf>
    <xf numFmtId="49" fontId="8" fillId="0" borderId="13" xfId="0" applyNumberFormat="1" applyFont="1" applyBorder="1" applyAlignment="1">
      <alignment horizontal="center" vertical="top" wrapText="1"/>
    </xf>
    <xf numFmtId="0" fontId="8" fillId="0" borderId="10" xfId="0" applyNumberFormat="1" applyFont="1" applyBorder="1" applyAlignment="1">
      <alignment horizontal="left" vertical="top" wrapText="1"/>
    </xf>
    <xf numFmtId="0" fontId="8" fillId="0" borderId="11" xfId="0" applyNumberFormat="1" applyFont="1" applyBorder="1" applyAlignment="1">
      <alignment horizontal="left" vertical="top" wrapText="1"/>
    </xf>
    <xf numFmtId="0" fontId="8" fillId="0" borderId="14" xfId="0" applyNumberFormat="1" applyFont="1" applyBorder="1" applyAlignment="1">
      <alignment horizontal="left" vertical="top" wrapText="1"/>
    </xf>
    <xf numFmtId="0" fontId="8" fillId="0" borderId="15" xfId="0" applyNumberFormat="1" applyFont="1" applyBorder="1" applyAlignment="1">
      <alignment horizontal="left" vertical="top" wrapText="1"/>
    </xf>
    <xf numFmtId="0" fontId="6" fillId="0" borderId="10" xfId="0" applyNumberFormat="1" applyFont="1" applyBorder="1" applyAlignment="1">
      <alignment horizontal="left" vertical="top" wrapText="1"/>
    </xf>
    <xf numFmtId="0" fontId="6" fillId="0" borderId="12" xfId="0" applyNumberFormat="1" applyFont="1" applyBorder="1" applyAlignment="1">
      <alignment horizontal="left" vertical="top" wrapText="1"/>
    </xf>
    <xf numFmtId="0" fontId="6" fillId="0" borderId="11" xfId="0" applyNumberFormat="1" applyFont="1" applyBorder="1" applyAlignment="1">
      <alignment horizontal="left" vertical="top" wrapText="1"/>
    </xf>
    <xf numFmtId="0" fontId="6" fillId="0" borderId="14" xfId="0" applyNumberFormat="1" applyFont="1" applyBorder="1" applyAlignment="1">
      <alignment horizontal="left" vertical="top" wrapText="1"/>
    </xf>
    <xf numFmtId="0" fontId="6" fillId="0" borderId="0" xfId="0" applyNumberFormat="1" applyFont="1" applyBorder="1" applyAlignment="1">
      <alignment horizontal="left" vertical="top" wrapText="1"/>
    </xf>
    <xf numFmtId="0" fontId="6" fillId="0" borderId="15" xfId="0" applyNumberFormat="1" applyFont="1" applyBorder="1" applyAlignment="1">
      <alignment horizontal="left" vertical="top" wrapText="1"/>
    </xf>
    <xf numFmtId="0" fontId="0" fillId="0" borderId="0" xfId="0" applyNumberFormat="1" applyFont="1" applyAlignment="1">
      <alignment horizontal="center" wrapText="1"/>
    </xf>
    <xf numFmtId="0" fontId="7" fillId="0" borderId="0" xfId="3" applyFont="1" applyAlignment="1">
      <alignment horizontal="center"/>
    </xf>
    <xf numFmtId="0" fontId="5" fillId="0" borderId="0" xfId="3" applyFont="1" applyAlignment="1">
      <alignment horizontal="center" wrapText="1"/>
    </xf>
    <xf numFmtId="0" fontId="5" fillId="0" borderId="0" xfId="3" applyFont="1" applyAlignment="1">
      <alignment horizontal="center"/>
    </xf>
    <xf numFmtId="0" fontId="8" fillId="0" borderId="1" xfId="3" applyFont="1" applyBorder="1" applyAlignment="1">
      <alignment horizontal="center" vertical="center" wrapText="1"/>
    </xf>
    <xf numFmtId="0" fontId="10" fillId="0" borderId="3" xfId="3" applyNumberFormat="1" applyFont="1" applyBorder="1" applyAlignment="1">
      <alignment horizontal="center" vertical="top" wrapText="1"/>
    </xf>
    <xf numFmtId="0" fontId="10" fillId="0" borderId="4" xfId="3" applyNumberFormat="1" applyFont="1" applyBorder="1" applyAlignment="1">
      <alignment horizontal="center" vertical="top" wrapText="1"/>
    </xf>
    <xf numFmtId="0" fontId="10" fillId="0" borderId="5" xfId="3" applyNumberFormat="1" applyFont="1" applyBorder="1" applyAlignment="1">
      <alignment horizontal="center" vertical="top" wrapText="1"/>
    </xf>
    <xf numFmtId="0" fontId="2" fillId="0" borderId="0" xfId="0" applyNumberFormat="1" applyFont="1" applyAlignment="1">
      <alignment horizontal="left" vertical="top" wrapText="1"/>
    </xf>
    <xf numFmtId="0" fontId="0" fillId="0" borderId="0" xfId="0" applyNumberFormat="1" applyFont="1" applyAlignment="1">
      <alignment horizontal="left" vertical="top" wrapText="1"/>
    </xf>
  </cellXfs>
  <cellStyles count="6">
    <cellStyle name="Обычный" xfId="0" builtinId="0"/>
    <cellStyle name="Обычный 2" xfId="2"/>
    <cellStyle name="Обычный 3" xfId="1"/>
    <cellStyle name="Обычный 4" xfId="3"/>
    <cellStyle name="Обычный 4 2" xfId="4"/>
    <cellStyle name="Финансовый 2" xf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topLeftCell="A34" zoomScaleNormal="100" workbookViewId="0">
      <selection activeCell="K45" sqref="K45"/>
    </sheetView>
  </sheetViews>
  <sheetFormatPr defaultColWidth="9.140625" defaultRowHeight="14.25" x14ac:dyDescent="0.2"/>
  <cols>
    <col min="1" max="1" width="5.7109375" style="2" customWidth="1"/>
    <col min="2" max="3" width="8.28515625" style="2" customWidth="1"/>
    <col min="4" max="7" width="10.28515625" style="2" customWidth="1"/>
    <col min="8" max="8" width="14.42578125" style="2" customWidth="1"/>
    <col min="9" max="9" width="14.28515625" style="2" customWidth="1"/>
    <col min="10" max="10" width="12.7109375" style="2" customWidth="1"/>
    <col min="11" max="11" width="15.42578125" style="2" customWidth="1"/>
    <col min="12" max="12" width="14.5703125" style="2" customWidth="1"/>
    <col min="13" max="16384" width="9.140625" style="2"/>
  </cols>
  <sheetData>
    <row r="1" spans="1:256" s="36" customFormat="1" ht="15" x14ac:dyDescent="0.25">
      <c r="A1"/>
      <c r="B1"/>
      <c r="C1" s="123" t="s">
        <v>0</v>
      </c>
      <c r="D1" s="123"/>
      <c r="E1" s="123"/>
      <c r="F1" s="123"/>
      <c r="G1" s="123"/>
      <c r="H1" s="123"/>
      <c r="I1" s="123"/>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row>
    <row r="2" spans="1:256" s="37" customFormat="1" ht="15" x14ac:dyDescent="0.25">
      <c r="A2"/>
      <c r="B2"/>
      <c r="C2"/>
      <c r="D2"/>
      <c r="E2"/>
      <c r="F2" s="36"/>
      <c r="G2" s="36"/>
      <c r="H2" s="36"/>
      <c r="I2" s="36"/>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row>
    <row r="3" spans="1:256" s="37" customFormat="1" ht="12.75" customHeight="1" x14ac:dyDescent="0.25">
      <c r="A3" s="131" t="s">
        <v>49</v>
      </c>
      <c r="B3" s="131"/>
      <c r="C3" s="131"/>
      <c r="D3" s="131"/>
      <c r="E3"/>
      <c r="F3" s="36"/>
      <c r="G3" s="38" t="s">
        <v>50</v>
      </c>
      <c r="I3" s="36"/>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spans="1:256" s="37" customFormat="1" ht="15" customHeight="1" x14ac:dyDescent="0.25">
      <c r="A4" s="132" t="s">
        <v>51</v>
      </c>
      <c r="B4" s="132"/>
      <c r="C4" s="132"/>
      <c r="D4" s="39"/>
      <c r="E4"/>
      <c r="F4" s="36"/>
      <c r="G4" s="40" t="s">
        <v>52</v>
      </c>
      <c r="I4" s="36"/>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row>
    <row r="5" spans="1:256" s="37" customFormat="1" ht="17.25" customHeight="1" x14ac:dyDescent="0.25">
      <c r="A5" s="41" t="s">
        <v>1</v>
      </c>
      <c r="B5" s="41"/>
      <c r="C5" s="39"/>
      <c r="D5" s="39"/>
      <c r="E5"/>
      <c r="F5" s="36"/>
      <c r="G5" s="41" t="s">
        <v>53</v>
      </c>
      <c r="I5" s="41"/>
      <c r="J5" s="41"/>
      <c r="K5" s="41"/>
      <c r="L5" s="41"/>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spans="1:256" s="37" customFormat="1" ht="17.25" customHeight="1" x14ac:dyDescent="0.25">
      <c r="A6" s="41" t="s">
        <v>54</v>
      </c>
      <c r="B6" s="41"/>
      <c r="C6" s="39"/>
      <c r="D6" s="39"/>
      <c r="E6"/>
      <c r="F6" s="36"/>
      <c r="G6" s="42" t="s">
        <v>55</v>
      </c>
      <c r="I6" s="41"/>
      <c r="J6" s="41"/>
      <c r="K6" s="41"/>
      <c r="L6" s="41"/>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row>
    <row r="7" spans="1:256" s="37" customFormat="1" ht="12.75" customHeight="1" x14ac:dyDescent="0.25">
      <c r="A7"/>
      <c r="B7"/>
      <c r="C7"/>
      <c r="D7"/>
      <c r="E7"/>
      <c r="F7" s="36"/>
      <c r="G7" s="41"/>
      <c r="I7" s="41"/>
      <c r="J7" s="41"/>
      <c r="K7" s="41"/>
      <c r="L7" s="41"/>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row>
    <row r="8" spans="1:256" s="37" customFormat="1" ht="38.25" customHeight="1" x14ac:dyDescent="0.25">
      <c r="A8" s="43" t="s">
        <v>56</v>
      </c>
      <c r="B8" s="41"/>
      <c r="C8" s="39"/>
      <c r="D8" s="39"/>
      <c r="E8"/>
      <c r="F8" s="36"/>
      <c r="G8" s="43" t="s">
        <v>57</v>
      </c>
      <c r="I8" s="41"/>
      <c r="J8" s="41"/>
      <c r="K8" s="41"/>
      <c r="L8" s="41"/>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row>
    <row r="9" spans="1:256" s="37" customFormat="1" ht="15.75" customHeight="1" x14ac:dyDescent="0.25">
      <c r="A9" s="44" t="s">
        <v>58</v>
      </c>
      <c r="B9" s="45"/>
      <c r="C9" s="39"/>
      <c r="D9" s="39"/>
      <c r="E9"/>
      <c r="F9" s="36"/>
      <c r="G9" s="43" t="s">
        <v>58</v>
      </c>
      <c r="I9" s="41"/>
      <c r="J9" s="41"/>
      <c r="K9" s="41"/>
      <c r="L9" s="41"/>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row>
    <row r="10" spans="1:256" ht="15" x14ac:dyDescent="0.25">
      <c r="A10" s="124" t="s">
        <v>2</v>
      </c>
      <c r="B10" s="124"/>
      <c r="C10" s="124"/>
      <c r="D10" s="124"/>
      <c r="E10" s="124"/>
      <c r="F10" s="124"/>
      <c r="G10" s="124"/>
      <c r="H10" s="124"/>
      <c r="I10" s="1"/>
    </row>
    <row r="11" spans="1:256" ht="15" x14ac:dyDescent="0.25">
      <c r="A11" s="125" t="s">
        <v>3</v>
      </c>
      <c r="B11" s="126"/>
      <c r="C11" s="126"/>
      <c r="D11" s="126"/>
      <c r="E11" s="126"/>
      <c r="F11" s="126"/>
      <c r="G11" s="126"/>
      <c r="H11" s="126"/>
      <c r="I11" s="1"/>
    </row>
    <row r="12" spans="1:256" ht="15" x14ac:dyDescent="0.25">
      <c r="A12" s="3"/>
      <c r="B12" s="4"/>
      <c r="C12" s="4"/>
      <c r="D12" s="4"/>
      <c r="E12" s="4"/>
      <c r="F12" s="4"/>
      <c r="G12" s="4"/>
      <c r="H12" s="4"/>
      <c r="I12" s="1"/>
    </row>
    <row r="13" spans="1:256" ht="64.150000000000006" customHeight="1" x14ac:dyDescent="0.2">
      <c r="A13" s="127" t="s">
        <v>4</v>
      </c>
      <c r="B13" s="127"/>
      <c r="C13" s="127"/>
      <c r="D13" s="127"/>
      <c r="E13" s="127"/>
      <c r="F13" s="127"/>
      <c r="G13" s="127"/>
      <c r="H13" s="127"/>
      <c r="I13" s="127"/>
      <c r="J13" s="2" t="s">
        <v>5</v>
      </c>
    </row>
    <row r="14" spans="1:256" ht="14.25" customHeight="1" x14ac:dyDescent="0.2">
      <c r="A14" s="4"/>
      <c r="D14" s="5"/>
      <c r="E14" s="6" t="s">
        <v>6</v>
      </c>
    </row>
    <row r="15" spans="1:256" ht="105" customHeight="1" x14ac:dyDescent="0.2">
      <c r="A15" s="7" t="s">
        <v>7</v>
      </c>
      <c r="B15" s="128" t="s">
        <v>8</v>
      </c>
      <c r="C15" s="129"/>
      <c r="D15" s="128" t="s">
        <v>9</v>
      </c>
      <c r="E15" s="130"/>
      <c r="F15" s="130"/>
      <c r="G15" s="129"/>
      <c r="H15" s="8" t="s">
        <v>5</v>
      </c>
      <c r="I15" s="7" t="s">
        <v>10</v>
      </c>
      <c r="L15" s="9"/>
    </row>
    <row r="16" spans="1:256" x14ac:dyDescent="0.2">
      <c r="A16" s="10" t="s">
        <v>11</v>
      </c>
      <c r="B16" s="108">
        <v>2</v>
      </c>
      <c r="C16" s="109"/>
      <c r="D16" s="108">
        <v>3</v>
      </c>
      <c r="E16" s="110"/>
      <c r="F16" s="110"/>
      <c r="G16" s="109"/>
      <c r="H16" s="11">
        <v>4</v>
      </c>
      <c r="I16" s="11">
        <v>5</v>
      </c>
    </row>
    <row r="17" spans="1:10" s="50" customFormat="1" ht="145.9" customHeight="1" x14ac:dyDescent="0.2">
      <c r="A17" s="111" t="s">
        <v>11</v>
      </c>
      <c r="B17" s="113" t="s">
        <v>12</v>
      </c>
      <c r="C17" s="114"/>
      <c r="D17" s="117" t="s">
        <v>62</v>
      </c>
      <c r="E17" s="118"/>
      <c r="F17" s="118"/>
      <c r="G17" s="119"/>
      <c r="H17" s="106" t="s">
        <v>63</v>
      </c>
      <c r="I17" s="101">
        <f>(0.09839125 *(0.016/0.2)) * 1 * 2.4*1.2*5.07 * 0.805*1000000</f>
        <v>92521.527134399992</v>
      </c>
      <c r="J17" s="49"/>
    </row>
    <row r="18" spans="1:10" s="50" customFormat="1" ht="52.9" customHeight="1" x14ac:dyDescent="0.2">
      <c r="A18" s="112"/>
      <c r="B18" s="115"/>
      <c r="C18" s="116"/>
      <c r="D18" s="120"/>
      <c r="E18" s="121"/>
      <c r="F18" s="121"/>
      <c r="G18" s="122"/>
      <c r="H18" s="107"/>
      <c r="I18" s="102"/>
    </row>
    <row r="19" spans="1:10" s="50" customFormat="1" ht="14.45" customHeight="1" x14ac:dyDescent="0.2">
      <c r="A19" s="51" t="s">
        <v>13</v>
      </c>
      <c r="B19" s="103" t="s">
        <v>14</v>
      </c>
      <c r="C19" s="104"/>
      <c r="D19" s="103"/>
      <c r="E19" s="105"/>
      <c r="F19" s="105"/>
      <c r="G19" s="104"/>
      <c r="H19" s="52"/>
      <c r="I19" s="53"/>
    </row>
    <row r="20" spans="1:10" s="50" customFormat="1" ht="36" customHeight="1" x14ac:dyDescent="0.2">
      <c r="A20" s="54" t="s">
        <v>13</v>
      </c>
      <c r="B20" s="95" t="s">
        <v>15</v>
      </c>
      <c r="C20" s="96"/>
      <c r="D20" s="95" t="s">
        <v>16</v>
      </c>
      <c r="E20" s="97"/>
      <c r="F20" s="97"/>
      <c r="G20" s="96"/>
      <c r="H20" s="55"/>
      <c r="I20" s="56"/>
    </row>
    <row r="21" spans="1:10" s="50" customFormat="1" ht="35.450000000000003" customHeight="1" x14ac:dyDescent="0.2">
      <c r="A21" s="54"/>
      <c r="B21" s="90"/>
      <c r="C21" s="91"/>
      <c r="D21" s="92" t="s">
        <v>17</v>
      </c>
      <c r="E21" s="93"/>
      <c r="F21" s="93"/>
      <c r="G21" s="94"/>
      <c r="H21" s="55"/>
      <c r="I21" s="56"/>
    </row>
    <row r="22" spans="1:10" s="50" customFormat="1" ht="35.450000000000003" customHeight="1" x14ac:dyDescent="0.2">
      <c r="A22" s="54"/>
      <c r="B22" s="90"/>
      <c r="C22" s="91"/>
      <c r="D22" s="92" t="s">
        <v>18</v>
      </c>
      <c r="E22" s="93"/>
      <c r="F22" s="93"/>
      <c r="G22" s="94"/>
      <c r="H22" s="55"/>
      <c r="I22" s="56"/>
    </row>
    <row r="23" spans="1:10" s="50" customFormat="1" ht="47.45" customHeight="1" x14ac:dyDescent="0.2">
      <c r="A23" s="54" t="s">
        <v>13</v>
      </c>
      <c r="B23" s="95"/>
      <c r="C23" s="96"/>
      <c r="D23" s="95" t="s">
        <v>19</v>
      </c>
      <c r="E23" s="97"/>
      <c r="F23" s="97"/>
      <c r="G23" s="96"/>
      <c r="H23" s="55"/>
      <c r="I23" s="56"/>
    </row>
    <row r="24" spans="1:10" s="50" customFormat="1" ht="54.6" customHeight="1" x14ac:dyDescent="0.2">
      <c r="A24" s="57" t="s">
        <v>13</v>
      </c>
      <c r="B24" s="98" t="s">
        <v>20</v>
      </c>
      <c r="C24" s="99"/>
      <c r="D24" s="98"/>
      <c r="E24" s="100"/>
      <c r="F24" s="100"/>
      <c r="G24" s="99"/>
      <c r="H24" s="58" t="s">
        <v>21</v>
      </c>
      <c r="I24" s="59"/>
    </row>
    <row r="25" spans="1:10" ht="129" customHeight="1" x14ac:dyDescent="0.2">
      <c r="A25" s="21" t="s">
        <v>22</v>
      </c>
      <c r="B25" s="81" t="s">
        <v>23</v>
      </c>
      <c r="C25" s="82"/>
      <c r="D25" s="83" t="s">
        <v>24</v>
      </c>
      <c r="E25" s="84"/>
      <c r="F25" s="84"/>
      <c r="G25" s="85"/>
      <c r="H25" s="22" t="s">
        <v>25</v>
      </c>
      <c r="I25" s="23">
        <f>(0+ 800 * 1) * 1 * 0.5 * 5.07</f>
        <v>2028</v>
      </c>
    </row>
    <row r="26" spans="1:10" ht="14.45" customHeight="1" x14ac:dyDescent="0.2">
      <c r="A26" s="12" t="s">
        <v>13</v>
      </c>
      <c r="B26" s="86" t="s">
        <v>14</v>
      </c>
      <c r="C26" s="87"/>
      <c r="D26" s="86"/>
      <c r="E26" s="88"/>
      <c r="F26" s="88"/>
      <c r="G26" s="87"/>
      <c r="H26" s="13"/>
      <c r="I26" s="14"/>
    </row>
    <row r="27" spans="1:10" ht="32.450000000000003" customHeight="1" x14ac:dyDescent="0.2">
      <c r="A27" s="15" t="s">
        <v>13</v>
      </c>
      <c r="B27" s="70" t="s">
        <v>15</v>
      </c>
      <c r="C27" s="71"/>
      <c r="D27" s="70" t="s">
        <v>26</v>
      </c>
      <c r="E27" s="89"/>
      <c r="F27" s="89"/>
      <c r="G27" s="71"/>
      <c r="H27" s="16"/>
      <c r="I27" s="17"/>
    </row>
    <row r="28" spans="1:10" ht="46.9" customHeight="1" x14ac:dyDescent="0.2">
      <c r="A28" s="15" t="s">
        <v>13</v>
      </c>
      <c r="B28" s="70"/>
      <c r="C28" s="71"/>
      <c r="D28" s="72" t="s">
        <v>19</v>
      </c>
      <c r="E28" s="73"/>
      <c r="F28" s="73"/>
      <c r="G28" s="74"/>
      <c r="H28" s="16"/>
      <c r="I28" s="17"/>
    </row>
    <row r="29" spans="1:10" ht="39.75" customHeight="1" x14ac:dyDescent="0.2">
      <c r="A29" s="18" t="s">
        <v>13</v>
      </c>
      <c r="B29" s="75" t="s">
        <v>27</v>
      </c>
      <c r="C29" s="76"/>
      <c r="D29" s="75"/>
      <c r="E29" s="77"/>
      <c r="F29" s="77"/>
      <c r="G29" s="76"/>
      <c r="H29" s="19" t="s">
        <v>28</v>
      </c>
      <c r="I29" s="20"/>
    </row>
    <row r="30" spans="1:10" ht="18" customHeight="1" x14ac:dyDescent="0.2">
      <c r="A30" s="24" t="s">
        <v>29</v>
      </c>
      <c r="B30" s="78" t="s">
        <v>30</v>
      </c>
      <c r="C30" s="79"/>
      <c r="D30" s="78"/>
      <c r="E30" s="80"/>
      <c r="F30" s="80"/>
      <c r="G30" s="79"/>
      <c r="H30" s="25"/>
      <c r="I30" s="26">
        <f>ROUND(SUM(I17:I29),2)</f>
        <v>94549.53</v>
      </c>
      <c r="J30" s="27"/>
    </row>
    <row r="31" spans="1:10" ht="35.25" customHeight="1" x14ac:dyDescent="0.2">
      <c r="A31" s="28" t="s">
        <v>31</v>
      </c>
      <c r="B31" s="61" t="s">
        <v>32</v>
      </c>
      <c r="C31" s="62"/>
      <c r="D31" s="61"/>
      <c r="E31" s="63"/>
      <c r="F31" s="63"/>
      <c r="G31" s="62"/>
      <c r="H31" s="29" t="s">
        <v>33</v>
      </c>
      <c r="I31" s="30">
        <f>I30*0.1</f>
        <v>9454.9529999999995</v>
      </c>
    </row>
    <row r="32" spans="1:10" ht="51" customHeight="1" x14ac:dyDescent="0.2">
      <c r="A32" s="28" t="s">
        <v>34</v>
      </c>
      <c r="B32" s="61" t="s">
        <v>35</v>
      </c>
      <c r="C32" s="62"/>
      <c r="D32" s="67"/>
      <c r="E32" s="68"/>
      <c r="F32" s="68"/>
      <c r="G32" s="69"/>
      <c r="H32" s="29"/>
      <c r="I32" s="31">
        <v>500</v>
      </c>
    </row>
    <row r="33" spans="1:256" ht="48.6" customHeight="1" x14ac:dyDescent="0.2">
      <c r="A33" s="28" t="s">
        <v>36</v>
      </c>
      <c r="B33" s="61" t="s">
        <v>37</v>
      </c>
      <c r="C33" s="62"/>
      <c r="D33" s="67"/>
      <c r="E33" s="68"/>
      <c r="F33" s="68"/>
      <c r="G33" s="69"/>
      <c r="H33" s="29"/>
      <c r="I33" s="30">
        <v>39803</v>
      </c>
    </row>
    <row r="34" spans="1:256" ht="24.75" customHeight="1" x14ac:dyDescent="0.2">
      <c r="A34" s="28" t="s">
        <v>38</v>
      </c>
      <c r="B34" s="61" t="s">
        <v>39</v>
      </c>
      <c r="C34" s="62"/>
      <c r="D34" s="61"/>
      <c r="E34" s="63"/>
      <c r="F34" s="63"/>
      <c r="G34" s="62"/>
      <c r="H34" s="32" t="s">
        <v>40</v>
      </c>
      <c r="I34" s="30">
        <f>SUM(I30:I33)</f>
        <v>144307.48300000001</v>
      </c>
      <c r="J34" s="27"/>
    </row>
    <row r="35" spans="1:256" x14ac:dyDescent="0.2">
      <c r="A35" s="28" t="s">
        <v>41</v>
      </c>
      <c r="B35" s="61" t="s">
        <v>42</v>
      </c>
      <c r="C35" s="62"/>
      <c r="D35" s="61"/>
      <c r="E35" s="63"/>
      <c r="F35" s="63"/>
      <c r="G35" s="62"/>
      <c r="H35" s="32" t="s">
        <v>43</v>
      </c>
      <c r="I35" s="30">
        <f>I34*0.2</f>
        <v>28861.496600000002</v>
      </c>
    </row>
    <row r="36" spans="1:256" ht="14.45" customHeight="1" x14ac:dyDescent="0.2">
      <c r="A36" s="28" t="s">
        <v>44</v>
      </c>
      <c r="B36" s="64" t="s">
        <v>45</v>
      </c>
      <c r="C36" s="65"/>
      <c r="D36" s="64"/>
      <c r="E36" s="66"/>
      <c r="F36" s="66"/>
      <c r="G36" s="65"/>
      <c r="H36" s="33" t="s">
        <v>46</v>
      </c>
      <c r="I36" s="34">
        <f>ROUND(I34+I35,2)</f>
        <v>173168.98</v>
      </c>
    </row>
    <row r="37" spans="1:256" x14ac:dyDescent="0.2">
      <c r="A37" s="35"/>
      <c r="B37" s="35"/>
      <c r="C37" s="35"/>
      <c r="D37" s="35"/>
      <c r="E37" s="35"/>
      <c r="F37" s="35"/>
      <c r="G37" s="35"/>
      <c r="H37" s="35"/>
      <c r="I37" s="35"/>
    </row>
    <row r="38" spans="1:256" x14ac:dyDescent="0.2">
      <c r="A38" s="35"/>
      <c r="B38" s="35"/>
      <c r="C38" s="35"/>
      <c r="D38" s="35"/>
      <c r="E38" s="35"/>
      <c r="F38" s="35"/>
      <c r="G38" s="35"/>
      <c r="H38" s="35"/>
      <c r="I38" s="35"/>
    </row>
    <row r="39" spans="1:256" s="36" customFormat="1" ht="15.75" x14ac:dyDescent="0.25">
      <c r="A39" s="41" t="s">
        <v>47</v>
      </c>
      <c r="B39" s="41"/>
      <c r="C39" s="41"/>
      <c r="D39" s="41"/>
      <c r="E39" s="41"/>
      <c r="F39" s="41"/>
      <c r="G39" s="41"/>
      <c r="H39" s="41"/>
      <c r="I39" s="41"/>
      <c r="J39" s="41"/>
      <c r="K39" s="41"/>
      <c r="L39" s="41"/>
      <c r="M39" s="41"/>
      <c r="N39" s="41"/>
      <c r="O39" s="41"/>
      <c r="P39" s="41"/>
      <c r="Q39" s="41"/>
      <c r="R39" s="41"/>
      <c r="S39" s="41"/>
      <c r="T39" s="41"/>
      <c r="U39" s="41"/>
      <c r="V39" s="41"/>
      <c r="W39" s="41"/>
      <c r="X39" s="41"/>
      <c r="Y39" s="41"/>
      <c r="Z39" s="41"/>
      <c r="AA39" s="41"/>
      <c r="AB39" s="41"/>
      <c r="AC39" s="41"/>
      <c r="AD39" s="41"/>
      <c r="AE39" s="41"/>
      <c r="AF39" s="41"/>
      <c r="AG39" s="41"/>
      <c r="AH39" s="41"/>
      <c r="AI39" s="41"/>
      <c r="AJ39" s="41"/>
      <c r="AK39" s="41"/>
      <c r="AL39" s="41"/>
      <c r="AM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c r="DJ39" s="41"/>
      <c r="DK39" s="41"/>
      <c r="DL39" s="41"/>
      <c r="DM39" s="41"/>
      <c r="DN39" s="41"/>
      <c r="DO39" s="41"/>
      <c r="DP39" s="41"/>
      <c r="DQ39" s="41"/>
      <c r="DR39" s="41"/>
      <c r="DS39" s="41"/>
      <c r="DT39" s="41"/>
      <c r="DU39" s="41"/>
      <c r="DV39" s="41"/>
      <c r="DW39" s="41"/>
      <c r="DX39" s="41"/>
      <c r="DY39" s="41"/>
      <c r="DZ39" s="41"/>
      <c r="EA39" s="41"/>
      <c r="EB39" s="41"/>
      <c r="EC39" s="41"/>
      <c r="ED39" s="41"/>
      <c r="EE39" s="41"/>
      <c r="EF39" s="41"/>
      <c r="EG39" s="41"/>
      <c r="EH39" s="41"/>
      <c r="EI39" s="41"/>
      <c r="EJ39" s="41"/>
      <c r="EK39" s="41"/>
      <c r="EL39" s="41"/>
      <c r="EM39" s="41"/>
      <c r="EN39" s="41"/>
      <c r="EO39" s="41"/>
      <c r="EP39" s="41"/>
      <c r="EQ39" s="41"/>
      <c r="ER39" s="41"/>
      <c r="ES39" s="41"/>
      <c r="ET39" s="41"/>
      <c r="EU39" s="41"/>
      <c r="EV39" s="41"/>
      <c r="EW39" s="41"/>
      <c r="EX39" s="41"/>
      <c r="EY39" s="41"/>
      <c r="EZ39" s="41"/>
      <c r="FA39" s="41"/>
      <c r="FB39" s="41"/>
      <c r="FC39" s="41"/>
      <c r="FD39" s="41"/>
      <c r="FE39" s="41"/>
      <c r="FF39" s="41"/>
      <c r="FG39" s="41"/>
      <c r="FH39" s="41"/>
      <c r="FI39" s="41"/>
      <c r="FJ39" s="41"/>
      <c r="FK39" s="41"/>
      <c r="FL39" s="41"/>
      <c r="FM39" s="41"/>
      <c r="FN39" s="41"/>
      <c r="FO39" s="41"/>
      <c r="FP39" s="41"/>
      <c r="FQ39" s="41"/>
      <c r="FR39" s="41"/>
      <c r="FS39" s="41"/>
      <c r="FT39" s="41"/>
      <c r="FU39" s="41"/>
      <c r="FV39" s="41"/>
      <c r="FW39" s="41"/>
      <c r="FX39" s="41"/>
      <c r="FY39" s="41"/>
      <c r="FZ39" s="41"/>
      <c r="GA39" s="41"/>
      <c r="GB39" s="41"/>
      <c r="GC39" s="41"/>
      <c r="GD39" s="41"/>
      <c r="GE39" s="41"/>
      <c r="GF39" s="41"/>
      <c r="GG39" s="41"/>
      <c r="GH39" s="41"/>
      <c r="GI39" s="41"/>
      <c r="GJ39" s="41"/>
      <c r="GK39" s="41"/>
      <c r="GL39" s="41"/>
      <c r="GM39" s="41"/>
      <c r="GN39" s="41"/>
      <c r="GO39" s="41"/>
      <c r="GP39" s="41"/>
      <c r="GQ39" s="41"/>
      <c r="GR39" s="41"/>
      <c r="GS39" s="41"/>
      <c r="GT39" s="41"/>
      <c r="GU39" s="41"/>
      <c r="GV39" s="41"/>
      <c r="GW39" s="41"/>
      <c r="GX39" s="41"/>
      <c r="GY39" s="41"/>
      <c r="GZ39" s="41"/>
      <c r="HA39" s="41"/>
      <c r="HB39" s="41"/>
      <c r="HC39" s="41"/>
      <c r="HD39" s="41"/>
      <c r="HE39" s="41"/>
      <c r="HF39" s="41"/>
      <c r="HG39" s="41"/>
      <c r="HH39" s="41"/>
      <c r="HI39" s="41"/>
      <c r="HJ39" s="41"/>
      <c r="HK39" s="41"/>
      <c r="HL39" s="41"/>
      <c r="HM39" s="41"/>
      <c r="HN39" s="41"/>
      <c r="HO39" s="41"/>
      <c r="HP39" s="41"/>
      <c r="HQ39" s="41"/>
      <c r="HR39" s="41"/>
      <c r="HS39" s="41"/>
      <c r="HT39" s="41"/>
      <c r="HU39" s="41"/>
      <c r="HV39" s="41"/>
      <c r="HW39" s="41"/>
      <c r="HX39" s="41"/>
      <c r="HY39" s="41"/>
      <c r="HZ39" s="41"/>
      <c r="IA39" s="41"/>
      <c r="IB39" s="41"/>
      <c r="IC39" s="41"/>
      <c r="ID39" s="41"/>
      <c r="IE39" s="41"/>
      <c r="IF39" s="41"/>
      <c r="IG39" s="41"/>
      <c r="IH39" s="41"/>
      <c r="II39" s="41"/>
      <c r="IJ39" s="41"/>
      <c r="IK39" s="41"/>
      <c r="IL39" s="41"/>
      <c r="IM39" s="41"/>
      <c r="IN39" s="41"/>
      <c r="IO39" s="41"/>
      <c r="IP39" s="41"/>
      <c r="IQ39" s="41"/>
      <c r="IR39" s="41"/>
      <c r="IS39" s="41"/>
      <c r="IT39" s="41"/>
      <c r="IU39" s="41"/>
      <c r="IV39" s="41"/>
    </row>
    <row r="40" spans="1:256" s="46" customFormat="1" ht="15.75" x14ac:dyDescent="0.25">
      <c r="A40" s="41" t="s">
        <v>59</v>
      </c>
      <c r="B40" s="41"/>
      <c r="C40" s="41"/>
      <c r="D40" s="41"/>
      <c r="E40" s="41"/>
      <c r="F40" s="41"/>
      <c r="G40" s="41"/>
      <c r="H40" s="41"/>
      <c r="I40" s="41"/>
      <c r="J40" s="41"/>
      <c r="K40" s="41"/>
      <c r="L40" s="41"/>
      <c r="M40" s="41"/>
      <c r="N40" s="41"/>
      <c r="O40" s="41"/>
      <c r="P40" s="41"/>
      <c r="Q40" s="41"/>
      <c r="R40" s="41"/>
      <c r="S40" s="41"/>
      <c r="T40" s="41"/>
      <c r="U40" s="41"/>
      <c r="V40" s="41"/>
      <c r="W40" s="41"/>
      <c r="X40" s="41"/>
      <c r="Y40" s="41"/>
      <c r="Z40" s="41"/>
      <c r="AA40" s="41"/>
      <c r="AB40" s="41"/>
      <c r="AC40" s="41"/>
      <c r="AD40" s="41"/>
      <c r="AE40" s="41"/>
      <c r="AF40" s="41"/>
      <c r="AG40" s="41"/>
      <c r="AH40" s="41"/>
      <c r="AI40" s="41"/>
      <c r="AJ40" s="41"/>
      <c r="AK40" s="41"/>
      <c r="AL40" s="41"/>
      <c r="AM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c r="DD40" s="41"/>
      <c r="DE40" s="41"/>
      <c r="DF40" s="41"/>
      <c r="DG40" s="41"/>
      <c r="DH40" s="41"/>
      <c r="DI40" s="41"/>
      <c r="DJ40" s="41"/>
      <c r="DK40" s="41"/>
      <c r="DL40" s="41"/>
      <c r="DM40" s="41"/>
      <c r="DN40" s="41"/>
      <c r="DO40" s="41"/>
      <c r="DP40" s="41"/>
      <c r="DQ40" s="41"/>
      <c r="DR40" s="41"/>
      <c r="DS40" s="41"/>
      <c r="DT40" s="41"/>
      <c r="DU40" s="41"/>
      <c r="DV40" s="41"/>
      <c r="DW40" s="41"/>
      <c r="DX40" s="41"/>
      <c r="DY40" s="41"/>
      <c r="DZ40" s="41"/>
      <c r="EA40" s="41"/>
      <c r="EB40" s="41"/>
      <c r="EC40" s="41"/>
      <c r="ED40" s="41"/>
      <c r="EE40" s="41"/>
      <c r="EF40" s="41"/>
      <c r="EG40" s="41"/>
      <c r="EH40" s="41"/>
      <c r="EI40" s="41"/>
      <c r="EJ40" s="41"/>
      <c r="EK40" s="41"/>
      <c r="EL40" s="41"/>
      <c r="EM40" s="41"/>
      <c r="EN40" s="41"/>
      <c r="EO40" s="41"/>
      <c r="EP40" s="41"/>
      <c r="EQ40" s="41"/>
      <c r="ER40" s="41"/>
      <c r="ES40" s="41"/>
      <c r="ET40" s="41"/>
      <c r="EU40" s="41"/>
      <c r="EV40" s="41"/>
      <c r="EW40" s="41"/>
      <c r="EX40" s="41"/>
      <c r="EY40" s="41"/>
      <c r="EZ40" s="41"/>
      <c r="FA40" s="41"/>
      <c r="FB40" s="41"/>
      <c r="FC40" s="41"/>
      <c r="FD40" s="41"/>
      <c r="FE40" s="41"/>
      <c r="FF40" s="41"/>
      <c r="FG40" s="41"/>
      <c r="FH40" s="41"/>
      <c r="FI40" s="41"/>
      <c r="FJ40" s="41"/>
      <c r="FK40" s="41"/>
      <c r="FL40" s="41"/>
      <c r="FM40" s="41"/>
      <c r="FN40" s="41"/>
      <c r="FO40" s="41"/>
      <c r="FP40" s="41"/>
      <c r="FQ40" s="41"/>
      <c r="FR40" s="41"/>
      <c r="FS40" s="41"/>
      <c r="FT40" s="41"/>
      <c r="FU40" s="41"/>
      <c r="FV40" s="41"/>
      <c r="FW40" s="41"/>
      <c r="FX40" s="41"/>
      <c r="FY40" s="41"/>
      <c r="FZ40" s="41"/>
      <c r="GA40" s="41"/>
      <c r="GB40" s="41"/>
      <c r="GC40" s="41"/>
      <c r="GD40" s="41"/>
      <c r="GE40" s="41"/>
      <c r="GF40" s="41"/>
      <c r="GG40" s="41"/>
      <c r="GH40" s="41"/>
      <c r="GI40" s="41"/>
      <c r="GJ40" s="41"/>
      <c r="GK40" s="41"/>
      <c r="GL40" s="41"/>
      <c r="GM40" s="41"/>
      <c r="GN40" s="41"/>
      <c r="GO40" s="41"/>
      <c r="GP40" s="41"/>
      <c r="GQ40" s="41"/>
      <c r="GR40" s="41"/>
      <c r="GS40" s="41"/>
      <c r="GT40" s="41"/>
      <c r="GU40" s="41"/>
      <c r="GV40" s="41"/>
      <c r="GW40" s="41"/>
      <c r="GX40" s="41"/>
      <c r="GY40" s="41"/>
      <c r="GZ40" s="41"/>
      <c r="HA40" s="41"/>
      <c r="HB40" s="41"/>
      <c r="HC40" s="41"/>
      <c r="HD40" s="41"/>
      <c r="HE40" s="41"/>
      <c r="HF40" s="41"/>
      <c r="HG40" s="41"/>
      <c r="HH40" s="41"/>
      <c r="HI40" s="41"/>
      <c r="HJ40" s="41"/>
      <c r="HK40" s="41"/>
      <c r="HL40" s="41"/>
      <c r="HM40" s="41"/>
      <c r="HN40" s="41"/>
      <c r="HO40" s="41"/>
      <c r="HP40" s="41"/>
      <c r="HQ40" s="41"/>
      <c r="HR40" s="41"/>
      <c r="HS40" s="41"/>
      <c r="HT40" s="41"/>
      <c r="HU40" s="41"/>
      <c r="HV40" s="41"/>
      <c r="HW40" s="41"/>
      <c r="HX40" s="41"/>
      <c r="HY40" s="41"/>
      <c r="HZ40" s="41"/>
      <c r="IA40" s="41"/>
      <c r="IB40" s="41"/>
      <c r="IC40" s="41"/>
      <c r="ID40" s="41"/>
      <c r="IE40" s="41"/>
      <c r="IF40" s="41"/>
      <c r="IG40" s="41"/>
      <c r="IH40" s="41"/>
      <c r="II40" s="41"/>
      <c r="IJ40" s="41"/>
      <c r="IK40" s="41"/>
      <c r="IL40" s="41"/>
      <c r="IM40" s="41"/>
      <c r="IN40" s="41"/>
      <c r="IO40" s="41"/>
      <c r="IP40" s="41"/>
      <c r="IQ40" s="41"/>
      <c r="IR40" s="41"/>
      <c r="IS40" s="41"/>
      <c r="IT40" s="41"/>
      <c r="IU40" s="41"/>
      <c r="IV40" s="41"/>
    </row>
    <row r="41" spans="1:256" s="47" customFormat="1" ht="15.75" x14ac:dyDescent="0.25">
      <c r="A41" s="41" t="s">
        <v>60</v>
      </c>
      <c r="B41" s="41"/>
      <c r="C41" s="41"/>
      <c r="D41" s="41"/>
      <c r="E41" s="41"/>
      <c r="F41" s="41"/>
      <c r="G41" s="41"/>
      <c r="H41" s="41"/>
      <c r="I41" s="41"/>
      <c r="J41" s="41"/>
      <c r="K41" s="41"/>
      <c r="L41" s="41"/>
      <c r="M41" s="41"/>
      <c r="N41" s="41"/>
      <c r="O41" s="41"/>
      <c r="P41" s="41"/>
      <c r="Q41" s="41"/>
      <c r="R41" s="41"/>
      <c r="S41" s="41"/>
      <c r="T41" s="41"/>
      <c r="U41" s="41"/>
      <c r="V41" s="41"/>
      <c r="W41" s="41"/>
      <c r="X41" s="41"/>
      <c r="Y41" s="41"/>
      <c r="Z41" s="41"/>
      <c r="AA41" s="41"/>
      <c r="AB41" s="41"/>
      <c r="AC41" s="41"/>
      <c r="AD41" s="41"/>
      <c r="AE41" s="41"/>
      <c r="AF41" s="41"/>
      <c r="AG41" s="41"/>
      <c r="AH41" s="41"/>
      <c r="AI41" s="41"/>
      <c r="AJ41" s="41"/>
      <c r="AK41" s="41"/>
      <c r="AL41" s="41"/>
      <c r="AM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1"/>
      <c r="BL41" s="41"/>
      <c r="BM41" s="41"/>
      <c r="BN41" s="41"/>
      <c r="BO41" s="41"/>
      <c r="BP41" s="41"/>
      <c r="BQ41" s="41"/>
      <c r="BR41" s="41"/>
      <c r="BS41" s="41"/>
      <c r="BT41" s="41"/>
      <c r="BU41" s="41"/>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c r="CU41" s="41"/>
      <c r="CV41" s="41"/>
      <c r="CW41" s="41"/>
      <c r="CX41" s="41"/>
      <c r="CY41" s="41"/>
      <c r="CZ41" s="41"/>
      <c r="DA41" s="41"/>
      <c r="DB41" s="41"/>
      <c r="DC41" s="41"/>
      <c r="DD41" s="41"/>
      <c r="DE41" s="41"/>
      <c r="DF41" s="41"/>
      <c r="DG41" s="41"/>
      <c r="DH41" s="41"/>
      <c r="DI41" s="41"/>
      <c r="DJ41" s="41"/>
      <c r="DK41" s="41"/>
      <c r="DL41" s="41"/>
      <c r="DM41" s="41"/>
      <c r="DN41" s="41"/>
      <c r="DO41" s="41"/>
      <c r="DP41" s="41"/>
      <c r="DQ41" s="41"/>
      <c r="DR41" s="41"/>
      <c r="DS41" s="41"/>
      <c r="DT41" s="41"/>
      <c r="DU41" s="41"/>
      <c r="DV41" s="41"/>
      <c r="DW41" s="41"/>
      <c r="DX41" s="41"/>
      <c r="DY41" s="41"/>
      <c r="DZ41" s="41"/>
      <c r="EA41" s="41"/>
      <c r="EB41" s="41"/>
      <c r="EC41" s="41"/>
      <c r="ED41" s="41"/>
      <c r="EE41" s="41"/>
      <c r="EF41" s="41"/>
      <c r="EG41" s="41"/>
      <c r="EH41" s="41"/>
      <c r="EI41" s="41"/>
      <c r="EJ41" s="41"/>
      <c r="EK41" s="41"/>
      <c r="EL41" s="41"/>
      <c r="EM41" s="41"/>
      <c r="EN41" s="41"/>
      <c r="EO41" s="41"/>
      <c r="EP41" s="41"/>
      <c r="EQ41" s="41"/>
      <c r="ER41" s="41"/>
      <c r="ES41" s="41"/>
      <c r="ET41" s="41"/>
      <c r="EU41" s="41"/>
      <c r="EV41" s="41"/>
      <c r="EW41" s="41"/>
      <c r="EX41" s="41"/>
      <c r="EY41" s="41"/>
      <c r="EZ41" s="41"/>
      <c r="FA41" s="41"/>
      <c r="FB41" s="41"/>
      <c r="FC41" s="41"/>
      <c r="FD41" s="41"/>
      <c r="FE41" s="41"/>
      <c r="FF41" s="41"/>
      <c r="FG41" s="41"/>
      <c r="FH41" s="41"/>
      <c r="FI41" s="41"/>
      <c r="FJ41" s="41"/>
      <c r="FK41" s="41"/>
      <c r="FL41" s="41"/>
      <c r="FM41" s="41"/>
      <c r="FN41" s="41"/>
      <c r="FO41" s="41"/>
      <c r="FP41" s="41"/>
      <c r="FQ41" s="41"/>
      <c r="FR41" s="41"/>
      <c r="FS41" s="41"/>
      <c r="FT41" s="41"/>
      <c r="FU41" s="41"/>
      <c r="FV41" s="41"/>
      <c r="FW41" s="41"/>
      <c r="FX41" s="41"/>
      <c r="FY41" s="41"/>
      <c r="FZ41" s="41"/>
      <c r="GA41" s="41"/>
      <c r="GB41" s="41"/>
      <c r="GC41" s="41"/>
      <c r="GD41" s="41"/>
      <c r="GE41" s="41"/>
      <c r="GF41" s="41"/>
      <c r="GG41" s="41"/>
      <c r="GH41" s="41"/>
      <c r="GI41" s="41"/>
      <c r="GJ41" s="41"/>
      <c r="GK41" s="41"/>
      <c r="GL41" s="41"/>
      <c r="GM41" s="41"/>
      <c r="GN41" s="41"/>
      <c r="GO41" s="41"/>
      <c r="GP41" s="41"/>
      <c r="GQ41" s="41"/>
      <c r="GR41" s="41"/>
      <c r="GS41" s="41"/>
      <c r="GT41" s="41"/>
      <c r="GU41" s="41"/>
      <c r="GV41" s="41"/>
      <c r="GW41" s="41"/>
      <c r="GX41" s="41"/>
      <c r="GY41" s="41"/>
      <c r="GZ41" s="41"/>
      <c r="HA41" s="41"/>
      <c r="HB41" s="41"/>
      <c r="HC41" s="41"/>
      <c r="HD41" s="41"/>
      <c r="HE41" s="41"/>
      <c r="HF41" s="41"/>
      <c r="HG41" s="41"/>
      <c r="HH41" s="41"/>
      <c r="HI41" s="41"/>
      <c r="HJ41" s="41"/>
      <c r="HK41" s="41"/>
      <c r="HL41" s="41"/>
      <c r="HM41" s="41"/>
      <c r="HN41" s="41"/>
      <c r="HO41" s="41"/>
      <c r="HP41" s="41"/>
      <c r="HQ41" s="41"/>
      <c r="HR41" s="41"/>
      <c r="HS41" s="41"/>
      <c r="HT41" s="41"/>
      <c r="HU41" s="41"/>
      <c r="HV41" s="41"/>
      <c r="HW41" s="41"/>
      <c r="HX41" s="41"/>
      <c r="HY41" s="41"/>
      <c r="HZ41" s="41"/>
      <c r="IA41" s="41"/>
      <c r="IB41" s="41"/>
      <c r="IC41" s="41"/>
      <c r="ID41" s="41"/>
      <c r="IE41" s="41"/>
      <c r="IF41" s="41"/>
      <c r="IG41" s="41"/>
      <c r="IH41" s="41"/>
      <c r="II41" s="41"/>
      <c r="IJ41" s="41"/>
      <c r="IK41" s="41"/>
      <c r="IL41" s="41"/>
      <c r="IM41" s="41"/>
      <c r="IN41" s="41"/>
      <c r="IO41" s="41"/>
      <c r="IP41" s="41"/>
      <c r="IQ41" s="41"/>
      <c r="IR41" s="41"/>
      <c r="IS41" s="41"/>
      <c r="IT41" s="41"/>
      <c r="IU41" s="41"/>
      <c r="IV41" s="41"/>
    </row>
    <row r="42" spans="1:256" s="36" customFormat="1" ht="15.75" x14ac:dyDescent="0.25">
      <c r="A42" s="43" t="s">
        <v>48</v>
      </c>
      <c r="B42" s="41"/>
      <c r="C42" s="41"/>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1"/>
      <c r="BL42" s="41"/>
      <c r="BM42" s="41"/>
      <c r="BN42" s="41"/>
      <c r="BO42" s="41"/>
      <c r="BP42" s="41"/>
      <c r="BQ42" s="41"/>
      <c r="BR42" s="41"/>
      <c r="BS42" s="41"/>
      <c r="BT42" s="41"/>
      <c r="BU42" s="41"/>
      <c r="BV42" s="41"/>
      <c r="BW42" s="41"/>
      <c r="BX42" s="41"/>
      <c r="BY42" s="41"/>
      <c r="BZ42" s="41"/>
      <c r="CA42" s="41"/>
      <c r="CB42" s="41"/>
      <c r="CC42" s="41"/>
      <c r="CD42" s="41"/>
      <c r="CE42" s="41"/>
      <c r="CF42" s="41"/>
      <c r="CG42" s="41"/>
      <c r="CH42" s="41"/>
      <c r="CI42" s="41"/>
      <c r="CJ42" s="41"/>
      <c r="CK42" s="41"/>
      <c r="CL42" s="41"/>
      <c r="CM42" s="41"/>
      <c r="CN42" s="41"/>
      <c r="CO42" s="41"/>
      <c r="CP42" s="41"/>
      <c r="CQ42" s="41"/>
      <c r="CR42" s="41"/>
      <c r="CS42" s="41"/>
      <c r="CT42" s="41"/>
      <c r="CU42" s="41"/>
      <c r="CV42" s="41"/>
      <c r="CW42" s="41"/>
      <c r="CX42" s="41"/>
      <c r="CY42" s="41"/>
      <c r="CZ42" s="41"/>
      <c r="DA42" s="41"/>
      <c r="DB42" s="41"/>
      <c r="DC42" s="41"/>
      <c r="DD42" s="41"/>
      <c r="DE42" s="41"/>
      <c r="DF42" s="41"/>
      <c r="DG42" s="41"/>
      <c r="DH42" s="41"/>
      <c r="DI42" s="41"/>
      <c r="DJ42" s="41"/>
      <c r="DK42" s="41"/>
      <c r="DL42" s="41"/>
      <c r="DM42" s="41"/>
      <c r="DN42" s="41"/>
      <c r="DO42" s="41"/>
      <c r="DP42" s="41"/>
      <c r="DQ42" s="41"/>
      <c r="DR42" s="41"/>
      <c r="DS42" s="41"/>
      <c r="DT42" s="41"/>
      <c r="DU42" s="41"/>
      <c r="DV42" s="41"/>
      <c r="DW42" s="41"/>
      <c r="DX42" s="41"/>
      <c r="DY42" s="41"/>
      <c r="DZ42" s="41"/>
      <c r="EA42" s="41"/>
      <c r="EB42" s="41"/>
      <c r="EC42" s="41"/>
      <c r="ED42" s="41"/>
      <c r="EE42" s="41"/>
      <c r="EF42" s="41"/>
      <c r="EG42" s="41"/>
      <c r="EH42" s="41"/>
      <c r="EI42" s="41"/>
      <c r="EJ42" s="41"/>
      <c r="EK42" s="41"/>
      <c r="EL42" s="41"/>
      <c r="EM42" s="41"/>
      <c r="EN42" s="41"/>
      <c r="EO42" s="41"/>
      <c r="EP42" s="41"/>
      <c r="EQ42" s="41"/>
      <c r="ER42" s="41"/>
      <c r="ES42" s="41"/>
      <c r="ET42" s="41"/>
      <c r="EU42" s="41"/>
      <c r="EV42" s="41"/>
      <c r="EW42" s="41"/>
      <c r="EX42" s="41"/>
      <c r="EY42" s="41"/>
      <c r="EZ42" s="41"/>
      <c r="FA42" s="41"/>
      <c r="FB42" s="41"/>
      <c r="FC42" s="41"/>
      <c r="FD42" s="41"/>
      <c r="FE42" s="41"/>
      <c r="FF42" s="41"/>
      <c r="FG42" s="41"/>
      <c r="FH42" s="41"/>
      <c r="FI42" s="41"/>
      <c r="FJ42" s="41"/>
      <c r="FK42" s="41"/>
      <c r="FL42" s="41"/>
      <c r="FM42" s="41"/>
      <c r="FN42" s="41"/>
      <c r="FO42" s="41"/>
      <c r="FP42" s="41"/>
      <c r="FQ42" s="41"/>
      <c r="FR42" s="41"/>
      <c r="FS42" s="41"/>
      <c r="FT42" s="41"/>
      <c r="FU42" s="41"/>
      <c r="FV42" s="41"/>
      <c r="FW42" s="41"/>
      <c r="FX42" s="41"/>
      <c r="FY42" s="41"/>
      <c r="FZ42" s="41"/>
      <c r="GA42" s="41"/>
      <c r="GB42" s="41"/>
      <c r="GC42" s="41"/>
      <c r="GD42" s="41"/>
      <c r="GE42" s="41"/>
      <c r="GF42" s="41"/>
      <c r="GG42" s="41"/>
      <c r="GH42" s="41"/>
      <c r="GI42" s="41"/>
      <c r="GJ42" s="41"/>
      <c r="GK42" s="41"/>
      <c r="GL42" s="41"/>
      <c r="GM42" s="41"/>
      <c r="GN42" s="41"/>
      <c r="GO42" s="41"/>
      <c r="GP42" s="41"/>
      <c r="GQ42" s="41"/>
      <c r="GR42" s="41"/>
      <c r="GS42" s="41"/>
      <c r="GT42" s="41"/>
      <c r="GU42" s="41"/>
      <c r="GV42" s="41"/>
      <c r="GW42" s="41"/>
      <c r="GX42" s="41"/>
      <c r="GY42" s="41"/>
      <c r="GZ42" s="41"/>
      <c r="HA42" s="41"/>
      <c r="HB42" s="41"/>
      <c r="HC42" s="41"/>
      <c r="HD42" s="41"/>
      <c r="HE42" s="41"/>
      <c r="HF42" s="41"/>
      <c r="HG42" s="41"/>
      <c r="HH42" s="41"/>
      <c r="HI42" s="41"/>
      <c r="HJ42" s="41"/>
      <c r="HK42" s="41"/>
      <c r="HL42" s="41"/>
      <c r="HM42" s="41"/>
      <c r="HN42" s="41"/>
      <c r="HO42" s="41"/>
      <c r="HP42" s="41"/>
      <c r="HQ42" s="41"/>
      <c r="HR42" s="41"/>
      <c r="HS42" s="41"/>
      <c r="HT42" s="41"/>
      <c r="HU42" s="41"/>
      <c r="HV42" s="41"/>
      <c r="HW42" s="41"/>
      <c r="HX42" s="41"/>
      <c r="HY42" s="41"/>
      <c r="HZ42" s="41"/>
      <c r="IA42" s="41"/>
      <c r="IB42" s="41"/>
      <c r="IC42" s="41"/>
      <c r="ID42" s="41"/>
      <c r="IE42" s="41"/>
      <c r="IF42" s="41"/>
      <c r="IG42" s="41"/>
      <c r="IH42" s="41"/>
      <c r="II42" s="41"/>
      <c r="IJ42" s="41"/>
      <c r="IK42" s="41"/>
      <c r="IL42" s="41"/>
      <c r="IM42" s="41"/>
      <c r="IN42" s="41"/>
      <c r="IO42" s="41"/>
      <c r="IP42" s="41"/>
      <c r="IQ42" s="41"/>
      <c r="IR42" s="41"/>
      <c r="IS42" s="41"/>
      <c r="IT42" s="41"/>
      <c r="IU42" s="41"/>
      <c r="IV42" s="41"/>
    </row>
    <row r="43" spans="1:256" s="36" customFormat="1" ht="15.75" x14ac:dyDescent="0.25">
      <c r="A43" s="41" t="s">
        <v>61</v>
      </c>
      <c r="B43" s="41"/>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1"/>
      <c r="AS43" s="41"/>
      <c r="AT43" s="41"/>
      <c r="AU43" s="41"/>
      <c r="AV43" s="41"/>
      <c r="AW43" s="41"/>
      <c r="AX43" s="41"/>
      <c r="AY43" s="41"/>
      <c r="AZ43" s="41"/>
      <c r="BA43" s="41"/>
      <c r="BB43" s="41"/>
      <c r="BC43" s="41"/>
      <c r="BD43" s="41"/>
      <c r="BE43" s="41"/>
      <c r="BF43" s="41"/>
      <c r="BG43" s="41"/>
      <c r="BH43" s="41"/>
      <c r="BI43" s="41"/>
      <c r="BJ43" s="41"/>
      <c r="BK43" s="41"/>
      <c r="BL43" s="41"/>
      <c r="BM43" s="41"/>
      <c r="BN43" s="41"/>
      <c r="BO43" s="41"/>
      <c r="BP43" s="41"/>
      <c r="BQ43" s="41"/>
      <c r="BR43" s="41"/>
      <c r="BS43" s="41"/>
      <c r="BT43" s="41"/>
      <c r="BU43" s="41"/>
      <c r="BV43" s="41"/>
      <c r="BW43" s="41"/>
      <c r="BX43" s="41"/>
      <c r="BY43" s="41"/>
      <c r="BZ43" s="41"/>
      <c r="CA43" s="41"/>
      <c r="CB43" s="41"/>
      <c r="CC43" s="41"/>
      <c r="CD43" s="41"/>
      <c r="CE43" s="41"/>
      <c r="CF43" s="41"/>
      <c r="CG43" s="41"/>
      <c r="CH43" s="41"/>
      <c r="CI43" s="41"/>
      <c r="CJ43" s="41"/>
      <c r="CK43" s="41"/>
      <c r="CL43" s="41"/>
      <c r="CM43" s="41"/>
      <c r="CN43" s="41"/>
      <c r="CO43" s="41"/>
      <c r="CP43" s="41"/>
      <c r="CQ43" s="41"/>
      <c r="CR43" s="41"/>
      <c r="CS43" s="41"/>
      <c r="CT43" s="41"/>
      <c r="CU43" s="41"/>
      <c r="CV43" s="41"/>
      <c r="CW43" s="41"/>
      <c r="CX43" s="41"/>
      <c r="CY43" s="41"/>
      <c r="CZ43" s="41"/>
      <c r="DA43" s="41"/>
      <c r="DB43" s="41"/>
      <c r="DC43" s="41"/>
      <c r="DD43" s="41"/>
      <c r="DE43" s="41"/>
      <c r="DF43" s="41"/>
      <c r="DG43" s="41"/>
      <c r="DH43" s="41"/>
      <c r="DI43" s="41"/>
      <c r="DJ43" s="41"/>
      <c r="DK43" s="41"/>
      <c r="DL43" s="41"/>
      <c r="DM43" s="41"/>
      <c r="DN43" s="41"/>
      <c r="DO43" s="41"/>
      <c r="DP43" s="41"/>
      <c r="DQ43" s="41"/>
      <c r="DR43" s="41"/>
      <c r="DS43" s="41"/>
      <c r="DT43" s="41"/>
      <c r="DU43" s="41"/>
      <c r="DV43" s="41"/>
      <c r="DW43" s="41"/>
      <c r="DX43" s="41"/>
      <c r="DY43" s="41"/>
      <c r="DZ43" s="41"/>
      <c r="EA43" s="41"/>
      <c r="EB43" s="41"/>
      <c r="EC43" s="41"/>
      <c r="ED43" s="41"/>
      <c r="EE43" s="41"/>
      <c r="EF43" s="41"/>
      <c r="EG43" s="41"/>
      <c r="EH43" s="41"/>
      <c r="EI43" s="41"/>
      <c r="EJ43" s="41"/>
      <c r="EK43" s="41"/>
      <c r="EL43" s="41"/>
      <c r="EM43" s="41"/>
      <c r="EN43" s="41"/>
      <c r="EO43" s="41"/>
      <c r="EP43" s="41"/>
      <c r="EQ43" s="41"/>
      <c r="ER43" s="41"/>
      <c r="ES43" s="41"/>
      <c r="ET43" s="41"/>
      <c r="EU43" s="41"/>
      <c r="EV43" s="41"/>
      <c r="EW43" s="41"/>
      <c r="EX43" s="41"/>
      <c r="EY43" s="41"/>
      <c r="EZ43" s="41"/>
      <c r="FA43" s="41"/>
      <c r="FB43" s="41"/>
      <c r="FC43" s="41"/>
      <c r="FD43" s="41"/>
      <c r="FE43" s="41"/>
      <c r="FF43" s="41"/>
      <c r="FG43" s="41"/>
      <c r="FH43" s="41"/>
      <c r="FI43" s="41"/>
      <c r="FJ43" s="41"/>
      <c r="FK43" s="41"/>
      <c r="FL43" s="41"/>
      <c r="FM43" s="41"/>
      <c r="FN43" s="41"/>
      <c r="FO43" s="41"/>
      <c r="FP43" s="41"/>
      <c r="FQ43" s="41"/>
      <c r="FR43" s="41"/>
      <c r="FS43" s="41"/>
      <c r="FT43" s="41"/>
      <c r="FU43" s="41"/>
      <c r="FV43" s="41"/>
      <c r="FW43" s="41"/>
      <c r="FX43" s="41"/>
      <c r="FY43" s="41"/>
      <c r="FZ43" s="41"/>
      <c r="GA43" s="41"/>
      <c r="GB43" s="41"/>
      <c r="GC43" s="41"/>
      <c r="GD43" s="41"/>
      <c r="GE43" s="41"/>
      <c r="GF43" s="41"/>
      <c r="GG43" s="41"/>
      <c r="GH43" s="41"/>
      <c r="GI43" s="41"/>
      <c r="GJ43" s="41"/>
      <c r="GK43" s="41"/>
      <c r="GL43" s="41"/>
      <c r="GM43" s="41"/>
      <c r="GN43" s="41"/>
      <c r="GO43" s="41"/>
      <c r="GP43" s="41"/>
      <c r="GQ43" s="41"/>
      <c r="GR43" s="41"/>
      <c r="GS43" s="41"/>
      <c r="GT43" s="41"/>
      <c r="GU43" s="41"/>
      <c r="GV43" s="41"/>
      <c r="GW43" s="41"/>
      <c r="GX43" s="41"/>
      <c r="GY43" s="41"/>
      <c r="GZ43" s="41"/>
      <c r="HA43" s="41"/>
      <c r="HB43" s="41"/>
      <c r="HC43" s="41"/>
      <c r="HD43" s="41"/>
      <c r="HE43" s="41"/>
      <c r="HF43" s="41"/>
      <c r="HG43" s="41"/>
      <c r="HH43" s="41"/>
      <c r="HI43" s="41"/>
      <c r="HJ43" s="41"/>
      <c r="HK43" s="41"/>
      <c r="HL43" s="41"/>
      <c r="HM43" s="41"/>
      <c r="HN43" s="41"/>
      <c r="HO43" s="41"/>
      <c r="HP43" s="41"/>
      <c r="HQ43" s="41"/>
      <c r="HR43" s="41"/>
      <c r="HS43" s="41"/>
      <c r="HT43" s="41"/>
      <c r="HU43" s="41"/>
      <c r="HV43" s="41"/>
      <c r="HW43" s="41"/>
      <c r="HX43" s="41"/>
      <c r="HY43" s="41"/>
      <c r="HZ43" s="41"/>
      <c r="IA43" s="41"/>
      <c r="IB43" s="41"/>
      <c r="IC43" s="41"/>
      <c r="ID43" s="41"/>
      <c r="IE43" s="41"/>
      <c r="IF43" s="41"/>
      <c r="IG43" s="41"/>
      <c r="IH43" s="41"/>
      <c r="II43" s="41"/>
      <c r="IJ43" s="41"/>
      <c r="IK43" s="41"/>
      <c r="IL43" s="41"/>
      <c r="IM43" s="41"/>
      <c r="IN43" s="41"/>
      <c r="IO43" s="41"/>
      <c r="IP43" s="41"/>
      <c r="IQ43" s="41"/>
      <c r="IR43" s="41"/>
      <c r="IS43" s="41"/>
      <c r="IT43" s="41"/>
      <c r="IU43" s="41"/>
      <c r="IV43" s="41"/>
    </row>
    <row r="44" spans="1:256" s="46" customFormat="1" ht="15" x14ac:dyDescent="0.25">
      <c r="A44" s="48"/>
      <c r="B44" s="48"/>
      <c r="C44" s="48"/>
      <c r="D44" s="48"/>
      <c r="E44" s="48"/>
      <c r="F44" s="48"/>
      <c r="G44" s="48"/>
      <c r="H44" s="48"/>
      <c r="I44" s="48"/>
    </row>
    <row r="45" spans="1:256" s="47" customFormat="1" ht="11.25" x14ac:dyDescent="0.2">
      <c r="A45" s="60"/>
      <c r="B45" s="60"/>
      <c r="C45" s="60"/>
      <c r="D45" s="60"/>
      <c r="E45" s="60"/>
      <c r="F45" s="60"/>
      <c r="G45" s="60"/>
      <c r="H45" s="60"/>
      <c r="I45" s="60"/>
    </row>
    <row r="46" spans="1:256" s="47" customFormat="1" ht="12.75" customHeight="1" x14ac:dyDescent="0.2">
      <c r="A46" s="60"/>
      <c r="B46" s="60"/>
      <c r="C46" s="60"/>
      <c r="D46" s="60"/>
      <c r="E46" s="60"/>
      <c r="F46" s="60"/>
      <c r="G46" s="60"/>
      <c r="H46" s="60"/>
      <c r="I46" s="60"/>
    </row>
    <row r="47" spans="1:256" s="36" customFormat="1" ht="15" x14ac:dyDescent="0.25">
      <c r="A47" s="46"/>
      <c r="B47" s="46"/>
      <c r="C47" s="46"/>
      <c r="D47" s="46"/>
      <c r="E47" s="46"/>
      <c r="F47" s="46"/>
      <c r="G47" s="46"/>
      <c r="H47" s="46"/>
      <c r="I47" s="46"/>
    </row>
  </sheetData>
  <mergeCells count="53">
    <mergeCell ref="C1:I1"/>
    <mergeCell ref="A10:H10"/>
    <mergeCell ref="A11:H11"/>
    <mergeCell ref="A13:I13"/>
    <mergeCell ref="B15:C15"/>
    <mergeCell ref="D15:G15"/>
    <mergeCell ref="A3:D3"/>
    <mergeCell ref="A4:C4"/>
    <mergeCell ref="B21:C21"/>
    <mergeCell ref="D21:G21"/>
    <mergeCell ref="B16:C16"/>
    <mergeCell ref="D16:G16"/>
    <mergeCell ref="A17:A18"/>
    <mergeCell ref="B17:C18"/>
    <mergeCell ref="D17:G18"/>
    <mergeCell ref="I17:I18"/>
    <mergeCell ref="B19:C19"/>
    <mergeCell ref="D19:G19"/>
    <mergeCell ref="B20:C20"/>
    <mergeCell ref="D20:G20"/>
    <mergeCell ref="H17:H18"/>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A45:I45"/>
    <mergeCell ref="A46:I46"/>
    <mergeCell ref="B34:C34"/>
    <mergeCell ref="D34:G34"/>
    <mergeCell ref="B35:C35"/>
    <mergeCell ref="D35:G35"/>
    <mergeCell ref="B36:C36"/>
    <mergeCell ref="D36:G36"/>
  </mergeCells>
  <pageMargins left="0.94488188976377963" right="0.15748031496062992" top="0.35433070866141736" bottom="0.19685039370078741" header="0.31496062992125984" footer="0.35433070866141736"/>
  <pageSetup paperSize="9" scale="97" orientation="portrait" r:id="rId1"/>
  <headerFooter>
    <oddFooter>&amp;RСтраница &amp;P</oddFooter>
  </headerFooter>
  <rowBreaks count="1" manualBreakCount="1">
    <brk id="23"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ВЛИ  Курбалиев</vt:lpstr>
      <vt:lpstr>Лист1</vt:lpstr>
      <vt:lpstr>'ВЛИ  Курбалиев'!Заголовки_для_печати</vt:lpstr>
      <vt:lpstr>'ВЛИ  Курбалиев'!Область_печати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2022-09-19T10:20:21Z</dcterms:modified>
</cp:coreProperties>
</file>