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'2023'!$A$36:$BP$345</definedName>
    <definedName name="Z_0441883C_9513_4869_ACBD_17C3980A6741_.wvu.FilterData" localSheetId="0" hidden="1">'2023'!$A$36:$EH$344</definedName>
    <definedName name="Z_0C91D163_2C2A_406A_9D02_C9C1CBF59993_.wvu.FilterData" localSheetId="0" hidden="1">'2023'!$A$36:$EH$344</definedName>
    <definedName name="Z_0F3522B2_F616_489B_8D0A_7D6CBBD21E5B_.wvu.FilterData" localSheetId="0" hidden="1">'2023'!$A$36:$EH$344</definedName>
    <definedName name="Z_1103B5FE_AEE8_4AE7_9E97_EC1F1DFBF7A3_.wvu.FilterData" localSheetId="0" hidden="1">'2023'!$A$36:$EH$344</definedName>
    <definedName name="Z_1196062A_7790_4182_8C0F_2563B6CD17BB_.wvu.FilterData" localSheetId="0" hidden="1">'2023'!$A$36:$EH$344</definedName>
    <definedName name="Z_18D603E1_34AC_49ED_824D_2DA09B968E35_.wvu.FilterData" localSheetId="0" hidden="1">'2023'!$A$36:$EH$344</definedName>
    <definedName name="Z_21C1E266_07CC_42E3_B8DB_4F57B82B2025_.wvu.FilterData" localSheetId="0" hidden="1">'2023'!$A$36:$EH$344</definedName>
    <definedName name="Z_27E4FBD7_00B2_4D8D_A1F2_8723FB8E8B68_.wvu.FilterData" localSheetId="0" hidden="1">'2023'!$A$36:$EH$344</definedName>
    <definedName name="Z_289B272C_BCBD_4793_883A_665280753C6B_.wvu.FilterData" localSheetId="0" hidden="1">'2023'!$A$36:$EH$344</definedName>
    <definedName name="Z_2F062553_02BB_43A2_B083_30D099427600_.wvu.FilterData" localSheetId="0" hidden="1">'2023'!$A$36:$EH$344</definedName>
    <definedName name="Z_38DC2DDF_7B89_4243_9347_95DEE05FCD1B_.wvu.FilterData" localSheetId="0" hidden="1">'2023'!$A$36:$EH$344</definedName>
    <definedName name="Z_3B994856_0F37_4F36_BEEE_301CBD5184A6_.wvu.FilterData" localSheetId="0" hidden="1">'2023'!$A$36:$EH$344</definedName>
    <definedName name="Z_3B994856_0F37_4F36_BEEE_301CBD5184A6_.wvu.PrintArea" localSheetId="0" hidden="1">'2023'!$A$1:$P$344</definedName>
    <definedName name="Z_3B994856_0F37_4F36_BEEE_301CBD5184A6_.wvu.Rows" localSheetId="0" hidden="1">'2023'!$1:$15</definedName>
    <definedName name="Z_3F0E3CFF_7AAF_4DE9_8A35_45E2EF946FD7_.wvu.FilterData" localSheetId="0" hidden="1">'2023'!$A$36:$EH$344</definedName>
    <definedName name="Z_41A22A16_4A0E_4718_8DA3_63A12F48D21E_.wvu.FilterData" localSheetId="0" hidden="1">'2023'!$A$36:$EH$344</definedName>
    <definedName name="Z_4798E491_9A1E_48CA_B2F4_C54B74B8A75E_.wvu.FilterData" localSheetId="0" hidden="1">'2023'!$A$36:$EH$344</definedName>
    <definedName name="Z_4EB2CA6E_C4B5_44B7_B570_0B3520D7A25E_.wvu.FilterData" localSheetId="0" hidden="1">'2023'!$A$36:$EH$344</definedName>
    <definedName name="Z_538DE9B2_AF08_45F2_B4B7_A06EE57AC319_.wvu.FilterData" localSheetId="0" hidden="1">'2023'!$A$36:$EH$344</definedName>
    <definedName name="Z_5A8D892E_3F22_4D86_B45F_9D855ECFF507_.wvu.FilterData" localSheetId="0" hidden="1">'2023'!$A$36:$EH$344</definedName>
    <definedName name="Z_5AD7B05C_2B29_49CB_AD9B_1D6BD30DFDE6_.wvu.FilterData" localSheetId="0" hidden="1">'2023'!$A$36:$EH$344</definedName>
    <definedName name="Z_5EF767AA_2124_44FE_9564_6610B0CE64F7_.wvu.Cols" localSheetId="0" hidden="1">'2023'!#REF!</definedName>
    <definedName name="Z_5EF767AA_2124_44FE_9564_6610B0CE64F7_.wvu.FilterData" localSheetId="0" hidden="1">'2023'!$A$36:$EH$344</definedName>
    <definedName name="Z_5EF767AA_2124_44FE_9564_6610B0CE64F7_.wvu.PrintArea" localSheetId="0" hidden="1">'2023'!$A$3:$P$344</definedName>
    <definedName name="Z_6753D159_E862_449F_BB75_EE974679D0C1_.wvu.FilterData" localSheetId="0" hidden="1">'2023'!$A$36:$EH$344</definedName>
    <definedName name="Z_76C7C7B3_1368_4FCA_956F_5CFDAAC45244_.wvu.FilterData" localSheetId="0" hidden="1">'2023'!$A$36:$EH$344</definedName>
    <definedName name="Z_92D475E2_1893_456C_AAD1_18E55408F9A7_.wvu.FilterData" localSheetId="0" hidden="1">'2023'!$A$36:$EH$344</definedName>
    <definedName name="Z_9340AC0D_F1BB_488B_9F87_33E1870EF1F4_.wvu.FilterData" localSheetId="0" hidden="1">'2023'!$A$36:$EH$344</definedName>
    <definedName name="Z_A7BF8052_00D0_4E9A_A051_2AAF84328845_.wvu.FilterData" localSheetId="0" hidden="1">'2023'!$A$36:$EH$344</definedName>
    <definedName name="Z_C9821BF0_4E46_4552_BE04_52346307B36E_.wvu.FilterData" localSheetId="0" hidden="1">'2023'!$A$36:$EH$344</definedName>
    <definedName name="Z_DCBA054E_511B_4FE1_9A35_E4EB7E0614AD_.wvu.FilterData" localSheetId="0" hidden="1">'2023'!$A$36:$EH$344</definedName>
    <definedName name="Z_EBA1A622_4FF4_436F_BC12_9640DC1A8499_.wvu.FilterData" localSheetId="0" hidden="1">'2023'!$A$36:$EH$344</definedName>
    <definedName name="Z_EBB9BBDB_B3F5_4698_9D8B_AC7EDE1D0D89_.wvu.Cols" localSheetId="0" hidden="1">'2023'!#REF!</definedName>
    <definedName name="Z_EBB9BBDB_B3F5_4698_9D8B_AC7EDE1D0D89_.wvu.FilterData" localSheetId="0" hidden="1">'2023'!$A$36:$EH$344</definedName>
    <definedName name="Z_EBB9BBDB_B3F5_4698_9D8B_AC7EDE1D0D89_.wvu.PrintArea" localSheetId="0" hidden="1">'2023'!$A$3:$P$344</definedName>
    <definedName name="Z_EDC7BB3D_34C5_4F8C_A7D0_FCCA344BDC8E_.wvu.FilterData" localSheetId="0" hidden="1">'2023'!$A$36:$EH$344</definedName>
    <definedName name="Z_F6A23F16_1E9B_40E0_AE28_68E933AC2BC8_.wvu.FilterData" localSheetId="0" hidden="1">'2023'!$A$36:$EH$344</definedName>
    <definedName name="Z_F81559C7_2833_41AB_B276_DC2D2FEA92BF_.wvu.FilterData" localSheetId="0" hidden="1">'2023'!$A$36:$EH$344</definedName>
    <definedName name="Z_FEC2B6E0_BAEE_4D96_9456_B50D109F0573_.wvu.FilterData" localSheetId="0" hidden="1">'2023'!$A$36:$EH$344</definedName>
    <definedName name="Z_FF7020E7_7F9F_47BC_AFD4_350A644F0A3C_.wvu.FilterData" localSheetId="0" hidden="1">'2023'!$A$36:$EH$344</definedName>
    <definedName name="Z_FF90946E_082E_422D_90C7_1AF07980C31B_.wvu.FilterData" localSheetId="0" hidden="1">'2023'!$A$36:$EH$344</definedName>
    <definedName name="_xlnm.Print_Area" localSheetId="0">'2023'!$B$255:$H$344</definedName>
  </definedNames>
  <calcPr fullCalcOnLoad="1"/>
</workbook>
</file>

<file path=xl/sharedStrings.xml><?xml version="1.0" encoding="utf-8"?>
<sst xmlns="http://schemas.openxmlformats.org/spreadsheetml/2006/main" count="7438" uniqueCount="744">
  <si>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</si>
  <si>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</si>
  <si>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</si>
  <si>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</si>
  <si>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</si>
  <si>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</si>
  <si>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</si>
  <si>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</si>
  <si>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</si>
  <si>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</si>
  <si>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</si>
  <si>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</si>
  <si>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</si>
  <si>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</si>
  <si>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</si>
  <si>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</si>
  <si>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</si>
  <si>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</si>
  <si>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</si>
  <si>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</si>
  <si>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</si>
  <si>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</si>
  <si>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</si>
  <si>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</si>
  <si>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</si>
  <si>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</si>
  <si>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</si>
  <si>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</si>
  <si>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</si>
  <si>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</si>
  <si>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</si>
  <si>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</si>
  <si>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</si>
  <si>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</si>
  <si>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</si>
  <si>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</si>
  <si>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</si>
  <si>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</si>
  <si>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</si>
  <si>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</si>
  <si>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</si>
  <si>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</si>
  <si>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</si>
  <si>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</si>
  <si>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</si>
  <si>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</si>
  <si>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</si>
  <si>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</si>
  <si>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</si>
  <si>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</si>
  <si>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</si>
  <si>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</si>
  <si>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</si>
  <si>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</si>
  <si>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</si>
  <si>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</si>
  <si>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</si>
  <si>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</si>
  <si>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</si>
  <si>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</si>
  <si>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</si>
  <si>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</si>
  <si>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</si>
  <si>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</si>
  <si>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</si>
  <si>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</si>
  <si>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</si>
  <si>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</si>
  <si>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</si>
  <si>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</si>
  <si>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</si>
  <si>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</si>
  <si>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</si>
  <si>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</si>
  <si>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</si>
  <si>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</si>
  <si>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</si>
  <si>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</si>
  <si>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</si>
  <si>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</si>
  <si>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</si>
  <si>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</si>
  <si>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</si>
  <si>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</si>
  <si>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</si>
  <si>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</si>
  <si>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</si>
  <si>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</si>
  <si>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</si>
  <si>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</si>
  <si>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</si>
  <si>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</si>
  <si>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</si>
  <si>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</si>
  <si>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</si>
  <si>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</si>
  <si>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</si>
  <si>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</si>
  <si>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</si>
  <si>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</si>
  <si>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</si>
  <si>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</si>
  <si>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</si>
  <si>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</si>
  <si>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</si>
  <si>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</si>
  <si>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</si>
  <si>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</si>
  <si>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</si>
  <si>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</si>
  <si>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</si>
  <si>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</si>
  <si>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</si>
  <si>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</si>
  <si>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</si>
  <si>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</si>
  <si>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</si>
  <si>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</si>
  <si>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</si>
  <si>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</si>
  <si>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</si>
  <si>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</si>
  <si>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</si>
  <si>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</si>
  <si>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</si>
  <si>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</si>
  <si>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</si>
  <si>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</si>
  <si>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</si>
  <si>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</si>
  <si>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</si>
  <si>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</si>
  <si>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</si>
  <si>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</si>
  <si>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</si>
  <si>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</si>
  <si>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</si>
  <si>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</si>
  <si>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</si>
  <si>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</si>
  <si>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</si>
  <si>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</si>
  <si>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</si>
  <si>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</si>
  <si>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</si>
  <si>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</si>
  <si>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</si>
  <si>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</si>
  <si>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</si>
  <si>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</si>
  <si>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</si>
  <si>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</si>
  <si>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</si>
  <si>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</si>
  <si>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</si>
  <si>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</si>
  <si>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</si>
  <si>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</si>
  <si>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</si>
  <si>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</si>
  <si>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</si>
  <si>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</si>
  <si>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</si>
  <si>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</si>
  <si>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</si>
  <si>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</si>
  <si>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</si>
  <si>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</si>
  <si>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</si>
  <si>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</si>
  <si>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</si>
  <si>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</si>
  <si>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</si>
  <si>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</si>
  <si>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</si>
  <si>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</si>
  <si>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</si>
  <si>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</si>
  <si>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</si>
  <si>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</si>
  <si>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</si>
  <si>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</si>
  <si>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</si>
  <si>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</si>
  <si>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</si>
  <si>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</si>
  <si>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</si>
  <si>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</si>
  <si>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</si>
  <si>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</si>
  <si>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</si>
  <si>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</si>
  <si>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</si>
  <si>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</si>
  <si>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</si>
  <si>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</si>
  <si>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</si>
  <si>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</si>
  <si>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</si>
  <si>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</si>
  <si>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</si>
  <si>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</si>
  <si>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</si>
  <si>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</si>
  <si>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</si>
  <si>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</si>
  <si>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</si>
  <si>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</si>
  <si>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</si>
  <si>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</si>
  <si>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</si>
  <si>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</si>
  <si>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</si>
  <si>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</si>
  <si>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</si>
  <si>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</si>
  <si>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</si>
  <si>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</si>
  <si>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</si>
  <si>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</si>
  <si>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</si>
  <si>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</si>
  <si>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</si>
  <si>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</si>
  <si>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</si>
  <si>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</si>
  <si>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</si>
  <si>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</si>
  <si>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</si>
  <si>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</si>
  <si>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</si>
  <si>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</si>
  <si>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</si>
  <si>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</si>
  <si>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</si>
  <si>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</si>
  <si>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</si>
  <si>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</si>
  <si>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</si>
  <si>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</si>
  <si>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</si>
  <si>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</si>
  <si>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</si>
  <si>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</si>
  <si>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</si>
  <si>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</si>
  <si>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</si>
  <si>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</si>
  <si>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</si>
  <si>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</si>
  <si>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</si>
  <si>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</si>
  <si>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</si>
  <si>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</si>
  <si>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</si>
  <si>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</si>
  <si>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</si>
  <si>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</si>
  <si>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</si>
  <si>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</si>
  <si>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</si>
  <si>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</si>
  <si>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</si>
  <si>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</si>
  <si>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</si>
  <si>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</si>
  <si>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</si>
  <si>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</si>
  <si>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</si>
  <si>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</si>
  <si>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</si>
  <si>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</si>
  <si>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</si>
  <si>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</si>
  <si>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</si>
  <si>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</si>
  <si>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</si>
  <si>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</si>
  <si>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</si>
  <si>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</si>
  <si>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</si>
  <si>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</si>
  <si>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</si>
  <si>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</si>
  <si>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</si>
  <si>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</si>
  <si>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</si>
  <si>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</si>
  <si>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</si>
  <si>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</si>
  <si>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</si>
  <si>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</si>
  <si>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</si>
  <si>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</si>
  <si>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</si>
  <si>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</si>
  <si>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</si>
  <si>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</si>
  <si>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</si>
  <si>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</si>
  <si>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</si>
  <si>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</si>
  <si>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</si>
  <si>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</si>
  <si>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</si>
  <si>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</si>
  <si>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</si>
  <si>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</si>
  <si>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</si>
  <si>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</si>
  <si>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</si>
  <si>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</si>
  <si>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</si>
  <si>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</si>
  <si>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</si>
  <si>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</si>
  <si>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</si>
  <si>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</si>
  <si>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</si>
  <si>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</si>
  <si>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</si>
  <si>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</si>
  <si>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</si>
  <si>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</si>
  <si>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</si>
  <si>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</si>
  <si>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</si>
  <si>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</si>
  <si>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</si>
  <si>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</si>
  <si>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</si>
  <si>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</si>
  <si>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</si>
  <si>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</si>
  <si>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</si>
  <si>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</si>
  <si>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</si>
  <si>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</si>
  <si>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</si>
  <si>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</si>
  <si>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</si>
  <si>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</si>
  <si>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</si>
  <si>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</si>
  <si>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</si>
  <si>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</si>
  <si>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</si>
  <si>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</si>
  <si>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</si>
  <si>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</si>
  <si>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</si>
  <si>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</si>
  <si>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</si>
  <si>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</si>
  <si>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</si>
  <si>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</si>
  <si>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</si>
  <si>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</si>
  <si>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</si>
  <si>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</si>
  <si>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</si>
  <si>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</si>
  <si>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</si>
  <si>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</si>
  <si>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</si>
  <si>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</si>
  <si>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</si>
  <si>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</si>
  <si>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</si>
  <si>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</si>
  <si>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</si>
  <si>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</si>
  <si>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</si>
  <si>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</si>
  <si>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</si>
  <si>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</si>
  <si>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</si>
  <si>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</si>
  <si>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</si>
  <si>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</si>
  <si>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</si>
  <si>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</si>
  <si>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</si>
  <si>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</si>
  <si>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</si>
  <si>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</si>
  <si>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</si>
  <si>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</si>
  <si>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</si>
  <si>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</si>
  <si>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</si>
  <si>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</si>
  <si>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</si>
  <si>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</si>
  <si>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</si>
  <si>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</si>
  <si>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</si>
  <si>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</si>
  <si>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</si>
  <si>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</si>
  <si>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</si>
  <si>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</si>
  <si>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</si>
  <si>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</si>
  <si>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</si>
  <si>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</si>
  <si>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</si>
  <si>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</si>
  <si>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</si>
  <si>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</si>
  <si>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</si>
  <si>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</si>
  <si>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</si>
  <si>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</si>
  <si>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</si>
  <si>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</si>
  <si>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</si>
  <si>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</si>
  <si>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</si>
  <si>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</si>
  <si>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</si>
  <si>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</si>
  <si>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</si>
  <si>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</si>
  <si>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</si>
  <si>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</si>
  <si>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</si>
  <si>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</si>
  <si>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</si>
  <si>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</si>
  <si>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</si>
  <si>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</si>
  <si>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</si>
  <si>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</si>
  <si>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</si>
  <si>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</si>
  <si>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</si>
  <si>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</si>
  <si>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</si>
  <si>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</si>
  <si>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</si>
  <si>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</si>
  <si>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</si>
  <si>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</si>
  <si>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</si>
  <si>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</si>
  <si>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</si>
  <si>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</si>
  <si>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</si>
  <si>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</si>
  <si>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</si>
  <si>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</si>
  <si>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</si>
  <si>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</si>
  <si>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</si>
  <si>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</si>
  <si>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</si>
  <si>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</si>
  <si>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</si>
  <si>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</si>
  <si>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</si>
  <si>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</si>
  <si>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</si>
  <si>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</si>
  <si>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</si>
  <si>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</si>
  <si>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</si>
  <si>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</si>
  <si>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</si>
  <si>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</si>
  <si>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</si>
  <si>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</si>
  <si>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</si>
  <si>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</si>
  <si>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</si>
  <si>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</si>
  <si>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</si>
  <si>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</si>
  <si>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</si>
  <si>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</si>
  <si>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</si>
  <si>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</si>
  <si>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</si>
  <si>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</si>
  <si>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</si>
  <si>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</si>
  <si>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</si>
  <si>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</si>
  <si>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</si>
  <si>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</si>
  <si>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</si>
  <si>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</si>
  <si>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</si>
  <si>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</si>
  <si>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</si>
  <si>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</si>
  <si>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</si>
  <si>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</si>
  <si>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</si>
  <si>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</si>
  <si>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</si>
  <si>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</si>
  <si>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</si>
  <si>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</si>
  <si>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</si>
  <si>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</si>
  <si>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</si>
  <si>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</si>
  <si>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</si>
  <si>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</si>
  <si>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</si>
  <si>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</si>
  <si>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</si>
  <si>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</si>
  <si>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</si>
  <si>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</si>
  <si>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</si>
  <si>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</si>
  <si>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</si>
  <si>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</si>
  <si>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</si>
  <si>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</si>
  <si>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</si>
  <si>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</si>
  <si>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</si>
  <si>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</si>
  <si>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</si>
  <si>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</si>
  <si>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</si>
  <si>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</si>
  <si>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</si>
  <si>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</si>
  <si>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</si>
  <si>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</si>
  <si>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</si>
  <si>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</si>
  <si>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</si>
  <si>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</si>
  <si>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</si>
  <si>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</si>
  <si>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</si>
  <si>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</si>
  <si>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</si>
  <si>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</si>
  <si>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</si>
  <si>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</si>
  <si>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</si>
  <si>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</si>
  <si>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</si>
  <si>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</si>
  <si>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</si>
  <si>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</si>
  <si>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</si>
  <si>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</si>
  <si>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</si>
  <si>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</si>
  <si>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</si>
  <si>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</si>
  <si>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</si>
  <si>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</si>
  <si>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</si>
  <si>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</si>
  <si>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</si>
  <si>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</si>
  <si>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</si>
  <si>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</si>
  <si>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</si>
  <si>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</si>
  <si>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</si>
  <si>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</si>
  <si>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</si>
  <si>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</si>
  <si>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</si>
  <si>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</si>
  <si>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</si>
  <si>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</si>
  <si>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</si>
  <si>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</si>
  <si>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</si>
  <si>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</si>
  <si>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</si>
  <si>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</si>
  <si>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</si>
  <si>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</si>
  <si>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</si>
  <si>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</si>
  <si>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</si>
  <si>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</si>
  <si>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</si>
  <si>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</si>
  <si>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</si>
  <si>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</si>
  <si>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</si>
  <si>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</si>
  <si>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</si>
  <si>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</si>
  <si>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</si>
  <si>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</si>
  <si>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</si>
  <si>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</si>
  <si>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</si>
  <si>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</si>
  <si>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</si>
  <si>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</si>
  <si>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</si>
  <si>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</si>
  <si>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</si>
  <si>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</si>
  <si>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</si>
  <si>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</si>
  <si>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</si>
  <si>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</si>
  <si>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</si>
  <si>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</si>
  <si>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</si>
  <si>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</si>
  <si>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</si>
  <si>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</si>
  <si>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</si>
  <si>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</si>
  <si>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</si>
  <si>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</si>
  <si>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</si>
  <si>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</si>
  <si>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</si>
  <si>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</si>
  <si>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</si>
  <si>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</si>
  <si>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</si>
  <si>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</si>
  <si>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</si>
  <si>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</si>
  <si>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</si>
  <si>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</si>
  <si>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</si>
  <si>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</si>
  <si>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</si>
  <si>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</si>
  <si>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</si>
  <si>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</si>
  <si>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</si>
  <si>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</si>
  <si>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</si>
  <si>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</si>
  <si>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</si>
  <si>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</si>
  <si>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</si>
  <si>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</si>
  <si>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</si>
  <si>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</si>
  <si>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</si>
  <si>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</si>
  <si>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</si>
  <si>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</si>
  <si>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</si>
  <si>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</si>
  <si>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</si>
  <si>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</si>
  <si>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</si>
  <si>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</si>
  <si>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</si>
  <si>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</si>
  <si>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</si>
  <si>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</si>
  <si>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</si>
  <si>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</si>
  <si>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</si>
  <si>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</si>
  <si>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</si>
  <si>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</si>
  <si>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</si>
  <si>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</si>
  <si>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</si>
  <si>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</si>
  <si>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</si>
  <si>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</si>
  <si>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</si>
  <si>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</si>
  <si>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</si>
  <si>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</si>
  <si>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</si>
  <si>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</si>
  <si>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</si>
  <si>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</si>
  <si>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</si>
  <si>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</si>
  <si>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</si>
  <si>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</si>
  <si>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</si>
  <si>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</si>
  <si>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</si>
  <si>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</si>
  <si>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</si>
  <si>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</si>
  <si>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</si>
  <si>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</si>
  <si>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</si>
  <si>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</si>
  <si>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</si>
  <si>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</si>
  <si>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</si>
  <si>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</si>
  <si>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</si>
  <si>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</si>
  <si>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</si>
  <si>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</si>
  <si>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</si>
  <si>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</si>
  <si>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</si>
  <si>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</si>
  <si>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</si>
  <si>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</si>
  <si>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</si>
  <si>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</si>
  <si>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 xml:space="preserve">Приложение 3 к Приказу № 75-2 от 27.04.2023 </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</si>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</sst>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5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0" fontId="13" fillId="30" borderId="14" xfId="0" applyFont="1" applyFill="1" applyBorder="1" applyAlignment="1">
      <alignment horizontal="center" vertical="top"/>
    </xf>
    <xf numFmtId="0" fontId="6" fillId="30" borderId="10" xfId="0" applyFont="1" applyFill="1" applyBorder="1" applyAlignment="1">
      <alignment horizontal="center" vertical="top"/>
    </xf>
    <xf numFmtId="0" fontId="13" fillId="30" borderId="18" xfId="0" applyFont="1" applyFill="1" applyBorder="1" applyAlignment="1">
      <alignment horizontal="justify" vertical="top" wrapText="1"/>
    </xf>
    <xf numFmtId="4" fontId="6" fillId="30" borderId="10" xfId="0" applyNumberFormat="1" applyFont="1" applyFill="1" applyBorder="1" applyAlignment="1">
      <alignment horizontal="center"/>
    </xf>
    <xf numFmtId="165" fontId="6" fillId="30" borderId="10" xfId="0" applyNumberFormat="1" applyFont="1" applyFill="1" applyBorder="1" applyAlignment="1">
      <alignment horizontal="center"/>
    </xf>
    <xf numFmtId="0" fontId="13" fillId="30" borderId="14" xfId="0" applyFont="1" applyFill="1" applyBorder="1" applyAlignment="1">
      <alignment horizontal="justify" vertical="top"/>
    </xf>
    <xf numFmtId="49" fontId="13" fillId="30" borderId="19" xfId="0" applyNumberFormat="1" applyFont="1" applyFill="1" applyBorder="1" applyAlignment="1">
      <alignment horizontal="center" vertical="top" wrapText="1"/>
    </xf>
    <xf numFmtId="0" fontId="13" fillId="30" borderId="14" xfId="0"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48"/>
  <sheetViews>
    <sheetView tabSelected="1" zoomScale="86" zoomScaleNormal="86" zoomScaleSheetLayoutView="80" workbookViewId="0" topLeftCell="P111">
      <selection activeCell="W111" sqref="W111:X111"/>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1" t="s">
        <v>714</v>
      </c>
      <c r="U1" s="131"/>
      <c r="V1" s="131"/>
      <c r="X1" s="131"/>
      <c r="Y1" s="131"/>
      <c r="Z1" s="131"/>
      <c r="AA1" s="131"/>
    </row>
    <row r="2" ht="20.25" customHeight="1"/>
    <row r="3" spans="1:68" ht="20.25" customHeight="1">
      <c r="A3" s="132" t="s">
        <v>21</v>
      </c>
      <c r="B3" s="133"/>
      <c r="C3" s="133"/>
      <c r="D3" s="133"/>
      <c r="E3" s="133"/>
      <c r="F3" s="133"/>
      <c r="G3" s="133"/>
      <c r="H3" s="133"/>
      <c r="I3" s="133"/>
      <c r="J3" s="133"/>
      <c r="K3" s="133"/>
      <c r="L3" s="133"/>
      <c r="M3" s="133"/>
      <c r="N3" s="133"/>
      <c r="O3" s="133"/>
      <c r="P3" s="133"/>
      <c r="Q3" s="133"/>
      <c r="R3" s="133"/>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36" t="s">
        <v>338</v>
      </c>
      <c r="B4" s="137"/>
      <c r="C4" s="137"/>
      <c r="D4" s="137"/>
      <c r="E4" s="137"/>
      <c r="F4" s="137"/>
      <c r="G4" s="137"/>
      <c r="H4" s="137"/>
      <c r="I4" s="137"/>
      <c r="J4" s="137"/>
      <c r="K4" s="137"/>
      <c r="L4" s="137"/>
      <c r="M4" s="137"/>
      <c r="N4" s="137"/>
      <c r="O4" s="137"/>
      <c r="P4" s="137"/>
      <c r="Q4" s="137"/>
      <c r="R4" s="137"/>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34" t="s">
        <v>33</v>
      </c>
      <c r="C7" s="134"/>
      <c r="D7" s="134"/>
      <c r="E7" s="134"/>
      <c r="F7" s="57">
        <f>F8+F9+F10+F11+F12+F13</f>
        <v>380875250.46399987</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5" t="s">
        <v>342</v>
      </c>
      <c r="C8" s="135"/>
      <c r="D8" s="135"/>
      <c r="E8" s="135"/>
      <c r="F8" s="126">
        <f>C38+C39+C40+C41+C42+C43+C44+C45+C46+C47+C48+C49+C50+C51+C52+C53+C54+C55+C56+C57+C59+C60+C61+C62+C63+C64+C65+C66+C67+C70+C71+C72+C73+C74+C75+C76+C77+C78+C79+C80+C81+C83+C89+C90+C91+C92+C93+C97+C103+C110+C114+C117+C119+C120+C121+C123+C125+C126+C128+C129+C130+C131+C132+C133+C134+C135+C138+C139+C140+C141+C144+C145+C147+C148+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f>
        <v>300606793.1599999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5" t="s">
        <v>343</v>
      </c>
      <c r="C9" s="135"/>
      <c r="D9" s="135"/>
      <c r="E9" s="135"/>
      <c r="F9" s="126">
        <f>J68+J69+J84+J85+J86+J87+J88+J94+J95+J96+J98+J99+J100+J101+J102+J104+J105+J106+J107+J108+J109+J111+J112+J113+J115+J116+J118+J122+J124+J127+J136+J137+J142+J143+J146</f>
        <v>13475243.34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5" t="s">
        <v>344</v>
      </c>
      <c r="C10" s="135"/>
      <c r="D10" s="135"/>
      <c r="E10" s="135"/>
      <c r="F10" s="126">
        <f>J247+J248+J249+J250+J251+J252+J253+J254+J255+J256+J257+J258+J259+J260+J261+J262+J263+J264+J265+J266+J267+J268+J269+J270+J271+J272+J273+J274+J275+J276+J277+J278+J279+J280+J281+J282+J283+J284+J285+J286+J287+J288+J289+J290+J291+J292+J293+J294+J295+J296+J297+J298+J299+J300+J301+J302+J303+J304+J305+J306+J307+J308+J309+J310+J311+J312+J313+J314+J315+J316+J317+J318+J319+J320+J321+J322+J323+J324+J325+J326+J327+J328+J329+J330+J331+J332+J333+J334+J335+J336</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5" t="s">
        <v>345</v>
      </c>
      <c r="C11" s="135"/>
      <c r="D11" s="135"/>
      <c r="E11" s="135"/>
      <c r="F11" s="126">
        <f>J337+J338</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35" t="s">
        <v>346</v>
      </c>
      <c r="C12" s="135"/>
      <c r="D12" s="135"/>
      <c r="E12" s="135"/>
      <c r="F12" s="126">
        <f>J339+J340+J341+J342+J343+J344</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35" t="s">
        <v>347</v>
      </c>
      <c r="C13" s="135"/>
      <c r="D13" s="135"/>
      <c r="E13" s="135"/>
      <c r="F13" s="126">
        <f>J345</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38" t="s">
        <v>25</v>
      </c>
      <c r="C14" s="138"/>
      <c r="D14" s="138"/>
      <c r="E14" s="138"/>
      <c r="F14" s="57">
        <f>F15+F16+F17+F18+F19+F20</f>
        <v>99992436.60999998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5" t="s">
        <v>348</v>
      </c>
      <c r="C15" s="135"/>
      <c r="D15" s="135"/>
      <c r="E15" s="135"/>
      <c r="F15" s="126">
        <f>C60+C76+C89+C93+C119+C120+C123</f>
        <v>78030745.16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5" t="s">
        <v>349</v>
      </c>
      <c r="C16" s="135"/>
      <c r="D16" s="135"/>
      <c r="E16" s="135"/>
      <c r="F16" s="126">
        <f>J85+J122+J124</f>
        <v>2902733.74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5" t="s">
        <v>350</v>
      </c>
      <c r="C17" s="135"/>
      <c r="D17" s="135"/>
      <c r="E17" s="135"/>
      <c r="F17" s="126">
        <f>J247+J249+J251+J259+J261+J263</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5" t="s">
        <v>351</v>
      </c>
      <c r="C18" s="135"/>
      <c r="D18" s="135"/>
      <c r="E18" s="135"/>
      <c r="F18" s="126">
        <f>J337</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35" t="s">
        <v>352</v>
      </c>
      <c r="C19" s="135"/>
      <c r="D19" s="135"/>
      <c r="E19" s="135"/>
      <c r="F19" s="126">
        <f>J339+J340+J341+J342+J343+J344</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35" t="s">
        <v>358</v>
      </c>
      <c r="C20" s="135"/>
      <c r="D20" s="135"/>
      <c r="E20" s="135"/>
      <c r="F20" s="126">
        <f>J345</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38" t="s">
        <v>34</v>
      </c>
      <c r="C21" s="138"/>
      <c r="D21" s="138"/>
      <c r="E21" s="138"/>
      <c r="F21" s="57">
        <f>F22+F23+F24+F25+F26+F27</f>
        <v>134658294.63</v>
      </c>
      <c r="G21" s="61">
        <f>F21/(F7-F14)*100</f>
        <v>47.941094288522066</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5" t="s">
        <v>353</v>
      </c>
      <c r="C22" s="135"/>
      <c r="D22" s="135"/>
      <c r="E22" s="135"/>
      <c r="F22" s="126">
        <f>C59+C92+C103+C110+C128+C131+C138+C148+C150+C151+C152+C153+C154+C155+C156+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f>
        <v>108702824.66999999</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5" t="s">
        <v>354</v>
      </c>
      <c r="C23" s="135"/>
      <c r="D23" s="135"/>
      <c r="E23" s="135"/>
      <c r="F23" s="127">
        <f>J84+J86+J87+J88+J94+J95+J96+J99+J100+J101+J102+J104+J106+J109+J111+J112+J113+J115+J118+J146</f>
        <v>7842542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5" t="s">
        <v>355</v>
      </c>
      <c r="C24" s="135"/>
      <c r="D24" s="135"/>
      <c r="E24" s="135"/>
      <c r="F24" s="127">
        <f>J258+J260+J262+J264+J265+J266+J267+J269+J270+J271+J272+J274+J275+J279+J280+J282+J283+J284+J287+J289+J293+J298+J299+J300+J301+J303+J304+J305+J307+J308+J311+J312+J313+J314+J315+J316+J317+J318+J319+J320+J321+J322+J323+J324+J325+J326+J327+J328+J329+J330+J331+J332+J333+J334+J335+J336</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5" t="s">
        <v>356</v>
      </c>
      <c r="C25" s="135"/>
      <c r="D25" s="135"/>
      <c r="E25" s="135"/>
      <c r="F25" s="126">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35" t="s">
        <v>357</v>
      </c>
      <c r="C26" s="135"/>
      <c r="D26" s="135"/>
      <c r="E26" s="135"/>
      <c r="F26" s="126">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35" t="s">
        <v>525</v>
      </c>
      <c r="C27" s="135"/>
      <c r="D27" s="135"/>
      <c r="E27" s="135"/>
      <c r="F27" s="126">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9" t="s">
        <v>5</v>
      </c>
      <c r="B29" s="141" t="s">
        <v>0</v>
      </c>
      <c r="C29" s="142"/>
      <c r="D29" s="142"/>
      <c r="E29" s="142"/>
      <c r="F29" s="142"/>
      <c r="G29" s="142"/>
      <c r="H29" s="142"/>
      <c r="I29" s="142"/>
      <c r="J29" s="142"/>
      <c r="K29" s="142"/>
      <c r="L29" s="142"/>
      <c r="M29" s="142"/>
      <c r="N29" s="142"/>
      <c r="O29" s="140" t="s">
        <v>10</v>
      </c>
      <c r="P29" s="140" t="s">
        <v>12</v>
      </c>
      <c r="Q29" s="143" t="s">
        <v>3</v>
      </c>
      <c r="R29" s="143"/>
      <c r="S29" s="143"/>
      <c r="T29" s="143"/>
      <c r="U29" s="143"/>
      <c r="V29" s="143"/>
      <c r="W29" s="143"/>
      <c r="X29" s="143"/>
      <c r="Y29" s="143"/>
      <c r="Z29" s="143"/>
      <c r="AA29" s="143"/>
    </row>
    <row r="30" spans="1:27" s="3" customFormat="1" ht="27" customHeight="1">
      <c r="A30" s="139"/>
      <c r="B30" s="140" t="s">
        <v>6</v>
      </c>
      <c r="C30" s="140" t="s">
        <v>20</v>
      </c>
      <c r="D30" s="140" t="s">
        <v>7</v>
      </c>
      <c r="E30" s="140"/>
      <c r="F30" s="144"/>
      <c r="G30" s="144"/>
      <c r="H30" s="144"/>
      <c r="I30" s="144"/>
      <c r="J30" s="145"/>
      <c r="K30" s="145"/>
      <c r="L30" s="145"/>
      <c r="M30" s="145"/>
      <c r="N30" s="145"/>
      <c r="O30" s="140"/>
      <c r="P30" s="140"/>
      <c r="Q30" s="140" t="s">
        <v>13</v>
      </c>
      <c r="R30" s="140" t="s">
        <v>11</v>
      </c>
      <c r="S30" s="140"/>
      <c r="T30" s="140"/>
      <c r="U30" s="140"/>
      <c r="V30" s="140"/>
      <c r="W30" s="140"/>
      <c r="X30" s="140"/>
      <c r="Y30" s="140"/>
      <c r="Z30" s="140"/>
      <c r="AA30" s="140"/>
    </row>
    <row r="31" spans="1:27" s="3" customFormat="1" ht="21.75" customHeight="1">
      <c r="A31" s="139"/>
      <c r="B31" s="140"/>
      <c r="C31" s="140"/>
      <c r="D31" s="140"/>
      <c r="E31" s="140"/>
      <c r="F31" s="146"/>
      <c r="G31" s="146"/>
      <c r="H31" s="146"/>
      <c r="I31" s="146"/>
      <c r="J31" s="147"/>
      <c r="K31" s="147"/>
      <c r="L31" s="147"/>
      <c r="M31" s="147"/>
      <c r="N31" s="147"/>
      <c r="O31" s="140"/>
      <c r="P31" s="140"/>
      <c r="Q31" s="140"/>
      <c r="R31" s="140"/>
      <c r="S31" s="140"/>
      <c r="T31" s="140"/>
      <c r="U31" s="140"/>
      <c r="V31" s="140"/>
      <c r="W31" s="140"/>
      <c r="X31" s="140"/>
      <c r="Y31" s="140"/>
      <c r="Z31" s="140"/>
      <c r="AA31" s="140"/>
    </row>
    <row r="32" spans="1:27" s="3" customFormat="1" ht="18" customHeight="1">
      <c r="A32" s="139"/>
      <c r="B32" s="140"/>
      <c r="C32" s="140"/>
      <c r="D32" s="140" t="s">
        <v>8</v>
      </c>
      <c r="E32" s="140" t="s">
        <v>9</v>
      </c>
      <c r="F32" s="146"/>
      <c r="G32" s="146"/>
      <c r="H32" s="146"/>
      <c r="I32" s="146"/>
      <c r="J32" s="147"/>
      <c r="K32" s="147"/>
      <c r="L32" s="147"/>
      <c r="M32" s="147"/>
      <c r="N32" s="147"/>
      <c r="O32" s="140"/>
      <c r="P32" s="140"/>
      <c r="Q32" s="140"/>
      <c r="R32" s="140"/>
      <c r="S32" s="140"/>
      <c r="T32" s="140"/>
      <c r="U32" s="140"/>
      <c r="V32" s="140"/>
      <c r="W32" s="140"/>
      <c r="X32" s="140"/>
      <c r="Y32" s="140"/>
      <c r="Z32" s="140"/>
      <c r="AA32" s="140"/>
    </row>
    <row r="33" spans="1:27" s="3" customFormat="1" ht="18" customHeight="1">
      <c r="A33" s="139"/>
      <c r="B33" s="140"/>
      <c r="C33" s="140"/>
      <c r="D33" s="140"/>
      <c r="E33" s="140"/>
      <c r="F33" s="146"/>
      <c r="G33" s="146"/>
      <c r="H33" s="146"/>
      <c r="I33" s="146"/>
      <c r="J33" s="147"/>
      <c r="K33" s="147"/>
      <c r="L33" s="147"/>
      <c r="M33" s="147"/>
      <c r="N33" s="147"/>
      <c r="O33" s="140"/>
      <c r="P33" s="140"/>
      <c r="Q33" s="140"/>
      <c r="R33" s="140"/>
      <c r="S33" s="140"/>
      <c r="T33" s="140"/>
      <c r="U33" s="140"/>
      <c r="V33" s="140"/>
      <c r="W33" s="140"/>
      <c r="X33" s="140"/>
      <c r="Y33" s="140"/>
      <c r="Z33" s="140"/>
      <c r="AA33" s="140"/>
    </row>
    <row r="34" spans="1:27" s="3" customFormat="1" ht="18" customHeight="1">
      <c r="A34" s="139"/>
      <c r="B34" s="140"/>
      <c r="C34" s="140"/>
      <c r="D34" s="140"/>
      <c r="E34" s="140"/>
      <c r="F34" s="148"/>
      <c r="G34" s="148"/>
      <c r="H34" s="148"/>
      <c r="I34" s="148"/>
      <c r="J34" s="149"/>
      <c r="K34" s="149"/>
      <c r="L34" s="149"/>
      <c r="M34" s="149"/>
      <c r="N34" s="149"/>
      <c r="O34" s="140"/>
      <c r="P34" s="140"/>
      <c r="Q34" s="140"/>
      <c r="R34" s="140"/>
      <c r="S34" s="140"/>
      <c r="T34" s="140"/>
      <c r="U34" s="140"/>
      <c r="V34" s="140"/>
      <c r="W34" s="140"/>
      <c r="X34" s="140"/>
      <c r="Y34" s="140"/>
      <c r="Z34" s="140"/>
      <c r="AA34" s="140"/>
    </row>
    <row r="35" spans="1:27" s="3" customFormat="1" ht="57.75" customHeight="1">
      <c r="A35" s="139"/>
      <c r="B35" s="140"/>
      <c r="C35" s="140"/>
      <c r="D35" s="140"/>
      <c r="E35" s="140"/>
      <c r="F35" s="105">
        <v>2019</v>
      </c>
      <c r="G35" s="105">
        <v>2020</v>
      </c>
      <c r="H35" s="105">
        <v>2021</v>
      </c>
      <c r="I35" s="105">
        <v>2022</v>
      </c>
      <c r="J35" s="105">
        <v>2023</v>
      </c>
      <c r="K35" s="105">
        <v>2024</v>
      </c>
      <c r="L35" s="105">
        <v>2025</v>
      </c>
      <c r="M35" s="105">
        <v>2026</v>
      </c>
      <c r="N35" s="105">
        <v>2027</v>
      </c>
      <c r="O35" s="140"/>
      <c r="P35" s="140"/>
      <c r="Q35" s="140"/>
      <c r="R35" s="140"/>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591</v>
      </c>
      <c r="B43" s="47" t="s">
        <v>620</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592</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593</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594</v>
      </c>
      <c r="B46" s="107" t="s">
        <v>588</v>
      </c>
      <c r="C46" s="23">
        <v>1553001.25</v>
      </c>
      <c r="D46" s="82" t="s">
        <v>247</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595</v>
      </c>
      <c r="B47" s="107" t="s">
        <v>589</v>
      </c>
      <c r="C47" s="23">
        <v>2698178.24</v>
      </c>
      <c r="D47" s="82" t="s">
        <v>247</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596</v>
      </c>
      <c r="B48" s="107" t="s">
        <v>590</v>
      </c>
      <c r="C48" s="23">
        <v>238990.81</v>
      </c>
      <c r="D48" s="24" t="s">
        <v>247</v>
      </c>
      <c r="E48" s="24" t="s">
        <v>65</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110" customFormat="1" ht="36">
      <c r="A49" s="26" t="s">
        <v>597</v>
      </c>
      <c r="B49" s="80" t="s">
        <v>637</v>
      </c>
      <c r="C49" s="81">
        <v>213673.2</v>
      </c>
      <c r="D49" s="82" t="s">
        <v>234</v>
      </c>
      <c r="E49" s="82" t="s">
        <v>70</v>
      </c>
      <c r="F49" s="83" t="s">
        <v>40</v>
      </c>
      <c r="G49" s="83" t="s">
        <v>40</v>
      </c>
      <c r="H49" s="83" t="s">
        <v>40</v>
      </c>
      <c r="I49" s="83" t="s">
        <v>40</v>
      </c>
      <c r="J49" s="83" t="s">
        <v>40</v>
      </c>
      <c r="K49" s="83" t="s">
        <v>40</v>
      </c>
      <c r="L49" s="83" t="s">
        <v>40</v>
      </c>
      <c r="M49" s="83" t="s">
        <v>40</v>
      </c>
      <c r="N49" s="83" t="s">
        <v>40</v>
      </c>
      <c r="O49" s="109" t="s">
        <v>41</v>
      </c>
      <c r="P49" s="83" t="s">
        <v>2</v>
      </c>
      <c r="Q49" s="83" t="s">
        <v>2</v>
      </c>
      <c r="R49" s="83" t="s">
        <v>2</v>
      </c>
      <c r="S49" s="83" t="s">
        <v>40</v>
      </c>
      <c r="T49" s="83" t="s">
        <v>40</v>
      </c>
      <c r="U49" s="83" t="s">
        <v>40</v>
      </c>
      <c r="V49" s="83" t="s">
        <v>40</v>
      </c>
      <c r="W49" s="83" t="s">
        <v>40</v>
      </c>
      <c r="X49" s="83" t="s">
        <v>40</v>
      </c>
      <c r="Y49" s="83" t="s">
        <v>40</v>
      </c>
      <c r="Z49" s="83" t="s">
        <v>40</v>
      </c>
      <c r="AA49" s="83" t="s">
        <v>40</v>
      </c>
    </row>
    <row r="50" spans="1:27" s="110" customFormat="1" ht="36">
      <c r="A50" s="26" t="s">
        <v>598</v>
      </c>
      <c r="B50" s="80" t="s">
        <v>638</v>
      </c>
      <c r="C50" s="23">
        <v>2097057.74</v>
      </c>
      <c r="D50" s="82" t="s">
        <v>234</v>
      </c>
      <c r="E50" s="82" t="s">
        <v>229</v>
      </c>
      <c r="F50" s="83" t="s">
        <v>40</v>
      </c>
      <c r="G50" s="83" t="s">
        <v>40</v>
      </c>
      <c r="H50" s="83" t="s">
        <v>40</v>
      </c>
      <c r="I50" s="83" t="s">
        <v>40</v>
      </c>
      <c r="J50" s="83" t="s">
        <v>40</v>
      </c>
      <c r="K50" s="83" t="s">
        <v>40</v>
      </c>
      <c r="L50" s="83" t="s">
        <v>40</v>
      </c>
      <c r="M50" s="83" t="s">
        <v>40</v>
      </c>
      <c r="N50" s="83" t="s">
        <v>40</v>
      </c>
      <c r="O50" s="84" t="s">
        <v>41</v>
      </c>
      <c r="P50" s="83" t="s">
        <v>2</v>
      </c>
      <c r="Q50" s="83" t="s">
        <v>2</v>
      </c>
      <c r="R50" s="83" t="s">
        <v>2</v>
      </c>
      <c r="S50" s="83" t="s">
        <v>40</v>
      </c>
      <c r="T50" s="83" t="s">
        <v>40</v>
      </c>
      <c r="U50" s="83" t="s">
        <v>40</v>
      </c>
      <c r="V50" s="83" t="s">
        <v>40</v>
      </c>
      <c r="W50" s="83" t="s">
        <v>40</v>
      </c>
      <c r="X50" s="83" t="s">
        <v>40</v>
      </c>
      <c r="Y50" s="83" t="s">
        <v>40</v>
      </c>
      <c r="Z50" s="83" t="s">
        <v>40</v>
      </c>
      <c r="AA50" s="83" t="s">
        <v>40</v>
      </c>
    </row>
    <row r="51" spans="1:27" s="110" customFormat="1" ht="72">
      <c r="A51" s="26" t="s">
        <v>599</v>
      </c>
      <c r="B51" s="80" t="s">
        <v>639</v>
      </c>
      <c r="C51" s="81">
        <v>207511.32</v>
      </c>
      <c r="D51" s="82" t="s">
        <v>234</v>
      </c>
      <c r="E51" s="82" t="s">
        <v>234</v>
      </c>
      <c r="F51" s="83" t="s">
        <v>40</v>
      </c>
      <c r="G51" s="83" t="s">
        <v>40</v>
      </c>
      <c r="H51" s="83" t="s">
        <v>40</v>
      </c>
      <c r="I51" s="83" t="s">
        <v>40</v>
      </c>
      <c r="J51" s="83" t="s">
        <v>40</v>
      </c>
      <c r="K51" s="83" t="s">
        <v>40</v>
      </c>
      <c r="L51" s="83" t="s">
        <v>40</v>
      </c>
      <c r="M51" s="83" t="s">
        <v>40</v>
      </c>
      <c r="N51" s="83" t="s">
        <v>40</v>
      </c>
      <c r="O51" s="84" t="s">
        <v>41</v>
      </c>
      <c r="P51" s="83" t="s">
        <v>2</v>
      </c>
      <c r="Q51" s="83" t="s">
        <v>2</v>
      </c>
      <c r="R51" s="83" t="s">
        <v>2</v>
      </c>
      <c r="S51" s="83" t="s">
        <v>40</v>
      </c>
      <c r="T51" s="83" t="s">
        <v>40</v>
      </c>
      <c r="U51" s="83" t="s">
        <v>40</v>
      </c>
      <c r="V51" s="83" t="s">
        <v>40</v>
      </c>
      <c r="W51" s="83" t="s">
        <v>40</v>
      </c>
      <c r="X51" s="83" t="s">
        <v>40</v>
      </c>
      <c r="Y51" s="83" t="s">
        <v>40</v>
      </c>
      <c r="Z51" s="83" t="s">
        <v>40</v>
      </c>
      <c r="AA51" s="83" t="s">
        <v>40</v>
      </c>
    </row>
    <row r="52" spans="1:27" s="110" customFormat="1" ht="60">
      <c r="A52" s="26" t="s">
        <v>600</v>
      </c>
      <c r="B52" s="80" t="s">
        <v>640</v>
      </c>
      <c r="C52" s="81">
        <v>143611.76</v>
      </c>
      <c r="D52" s="82" t="s">
        <v>234</v>
      </c>
      <c r="E52" s="82" t="s">
        <v>234</v>
      </c>
      <c r="F52" s="83" t="s">
        <v>40</v>
      </c>
      <c r="G52" s="83" t="s">
        <v>40</v>
      </c>
      <c r="H52" s="83" t="s">
        <v>40</v>
      </c>
      <c r="I52" s="83" t="s">
        <v>40</v>
      </c>
      <c r="J52" s="83" t="s">
        <v>40</v>
      </c>
      <c r="K52" s="83" t="s">
        <v>40</v>
      </c>
      <c r="L52" s="83" t="s">
        <v>40</v>
      </c>
      <c r="M52" s="83" t="s">
        <v>40</v>
      </c>
      <c r="N52" s="83" t="s">
        <v>40</v>
      </c>
      <c r="O52" s="84" t="s">
        <v>41</v>
      </c>
      <c r="P52" s="83" t="s">
        <v>2</v>
      </c>
      <c r="Q52" s="83" t="s">
        <v>2</v>
      </c>
      <c r="R52" s="83" t="s">
        <v>2</v>
      </c>
      <c r="S52" s="83" t="s">
        <v>40</v>
      </c>
      <c r="T52" s="83" t="s">
        <v>40</v>
      </c>
      <c r="U52" s="83" t="s">
        <v>40</v>
      </c>
      <c r="V52" s="83" t="s">
        <v>40</v>
      </c>
      <c r="W52" s="83" t="s">
        <v>40</v>
      </c>
      <c r="X52" s="83" t="s">
        <v>40</v>
      </c>
      <c r="Y52" s="83" t="s">
        <v>40</v>
      </c>
      <c r="Z52" s="83" t="s">
        <v>40</v>
      </c>
      <c r="AA52" s="83" t="s">
        <v>40</v>
      </c>
    </row>
    <row r="53" spans="1:27" s="110" customFormat="1" ht="36">
      <c r="A53" s="26" t="s">
        <v>624</v>
      </c>
      <c r="B53" s="115" t="s">
        <v>655</v>
      </c>
      <c r="C53" s="81">
        <v>164174.76</v>
      </c>
      <c r="D53" s="82" t="s">
        <v>234</v>
      </c>
      <c r="E53" s="82" t="s">
        <v>234</v>
      </c>
      <c r="F53" s="83" t="s">
        <v>40</v>
      </c>
      <c r="G53" s="83" t="s">
        <v>40</v>
      </c>
      <c r="H53" s="83" t="s">
        <v>40</v>
      </c>
      <c r="I53" s="83" t="s">
        <v>40</v>
      </c>
      <c r="J53" s="83" t="s">
        <v>40</v>
      </c>
      <c r="K53" s="83" t="s">
        <v>40</v>
      </c>
      <c r="L53" s="83" t="s">
        <v>40</v>
      </c>
      <c r="M53" s="83" t="s">
        <v>40</v>
      </c>
      <c r="N53" s="83" t="s">
        <v>40</v>
      </c>
      <c r="O53" s="84" t="s">
        <v>41</v>
      </c>
      <c r="P53" s="83" t="s">
        <v>2</v>
      </c>
      <c r="Q53" s="83" t="s">
        <v>2</v>
      </c>
      <c r="R53" s="83" t="s">
        <v>2</v>
      </c>
      <c r="S53" s="83" t="s">
        <v>40</v>
      </c>
      <c r="T53" s="83" t="s">
        <v>40</v>
      </c>
      <c r="U53" s="83" t="s">
        <v>40</v>
      </c>
      <c r="V53" s="83" t="s">
        <v>40</v>
      </c>
      <c r="W53" s="83" t="s">
        <v>40</v>
      </c>
      <c r="X53" s="83" t="s">
        <v>40</v>
      </c>
      <c r="Y53" s="83" t="s">
        <v>40</v>
      </c>
      <c r="Z53" s="83" t="s">
        <v>40</v>
      </c>
      <c r="AA53" s="83" t="s">
        <v>40</v>
      </c>
    </row>
    <row r="54" spans="1:27" s="110" customFormat="1" ht="36">
      <c r="A54" s="79" t="s">
        <v>625</v>
      </c>
      <c r="B54" s="80" t="s">
        <v>717</v>
      </c>
      <c r="C54" s="81">
        <v>6000000</v>
      </c>
      <c r="D54" s="82" t="s">
        <v>247</v>
      </c>
      <c r="E54" s="82" t="s">
        <v>229</v>
      </c>
      <c r="F54" s="83" t="s">
        <v>40</v>
      </c>
      <c r="G54" s="83" t="s">
        <v>40</v>
      </c>
      <c r="H54" s="83" t="s">
        <v>40</v>
      </c>
      <c r="I54" s="83" t="s">
        <v>40</v>
      </c>
      <c r="J54" s="83" t="s">
        <v>40</v>
      </c>
      <c r="K54" s="83" t="s">
        <v>40</v>
      </c>
      <c r="L54" s="83" t="s">
        <v>40</v>
      </c>
      <c r="M54" s="83" t="s">
        <v>40</v>
      </c>
      <c r="N54" s="83" t="s">
        <v>40</v>
      </c>
      <c r="O54" s="84" t="s">
        <v>721</v>
      </c>
      <c r="P54" s="83" t="s">
        <v>2</v>
      </c>
      <c r="Q54" s="83" t="s">
        <v>2</v>
      </c>
      <c r="R54" s="83" t="s">
        <v>2</v>
      </c>
      <c r="S54" s="83" t="s">
        <v>40</v>
      </c>
      <c r="T54" s="83" t="s">
        <v>40</v>
      </c>
      <c r="U54" s="83" t="s">
        <v>40</v>
      </c>
      <c r="V54" s="83" t="s">
        <v>40</v>
      </c>
      <c r="W54" s="83" t="s">
        <v>40</v>
      </c>
      <c r="X54" s="83" t="s">
        <v>40</v>
      </c>
      <c r="Y54" s="83" t="s">
        <v>40</v>
      </c>
      <c r="Z54" s="83" t="s">
        <v>40</v>
      </c>
      <c r="AA54" s="83" t="s">
        <v>40</v>
      </c>
    </row>
    <row r="55" spans="1:27" s="110" customFormat="1" ht="36">
      <c r="A55" s="79" t="s">
        <v>626</v>
      </c>
      <c r="B55" s="80" t="s">
        <v>718</v>
      </c>
      <c r="C55" s="81">
        <v>6000000</v>
      </c>
      <c r="D55" s="82" t="s">
        <v>247</v>
      </c>
      <c r="E55" s="82" t="s">
        <v>229</v>
      </c>
      <c r="F55" s="83" t="s">
        <v>40</v>
      </c>
      <c r="G55" s="83" t="s">
        <v>40</v>
      </c>
      <c r="H55" s="83" t="s">
        <v>40</v>
      </c>
      <c r="I55" s="83" t="s">
        <v>40</v>
      </c>
      <c r="J55" s="83" t="s">
        <v>40</v>
      </c>
      <c r="K55" s="83" t="s">
        <v>40</v>
      </c>
      <c r="L55" s="83" t="s">
        <v>40</v>
      </c>
      <c r="M55" s="83" t="s">
        <v>40</v>
      </c>
      <c r="N55" s="83" t="s">
        <v>40</v>
      </c>
      <c r="O55" s="84" t="s">
        <v>721</v>
      </c>
      <c r="P55" s="83" t="s">
        <v>2</v>
      </c>
      <c r="Q55" s="83" t="s">
        <v>2</v>
      </c>
      <c r="R55" s="83" t="s">
        <v>2</v>
      </c>
      <c r="S55" s="83" t="s">
        <v>40</v>
      </c>
      <c r="T55" s="83" t="s">
        <v>40</v>
      </c>
      <c r="U55" s="83" t="s">
        <v>40</v>
      </c>
      <c r="V55" s="83" t="s">
        <v>40</v>
      </c>
      <c r="W55" s="83" t="s">
        <v>40</v>
      </c>
      <c r="X55" s="83" t="s">
        <v>40</v>
      </c>
      <c r="Y55" s="83" t="s">
        <v>40</v>
      </c>
      <c r="Z55" s="83" t="s">
        <v>40</v>
      </c>
      <c r="AA55" s="83" t="s">
        <v>40</v>
      </c>
    </row>
    <row r="56" spans="1:27" s="110" customFormat="1" ht="63" customHeight="1">
      <c r="A56" s="79" t="s">
        <v>715</v>
      </c>
      <c r="B56" s="80" t="s">
        <v>719</v>
      </c>
      <c r="C56" s="81">
        <v>7500000</v>
      </c>
      <c r="D56" s="82" t="s">
        <v>247</v>
      </c>
      <c r="E56" s="82" t="s">
        <v>229</v>
      </c>
      <c r="F56" s="83" t="s">
        <v>40</v>
      </c>
      <c r="G56" s="83" t="s">
        <v>40</v>
      </c>
      <c r="H56" s="83" t="s">
        <v>40</v>
      </c>
      <c r="I56" s="83" t="s">
        <v>40</v>
      </c>
      <c r="J56" s="83" t="s">
        <v>40</v>
      </c>
      <c r="K56" s="83" t="s">
        <v>40</v>
      </c>
      <c r="L56" s="83" t="s">
        <v>40</v>
      </c>
      <c r="M56" s="83" t="s">
        <v>40</v>
      </c>
      <c r="N56" s="83" t="s">
        <v>40</v>
      </c>
      <c r="O56" s="84" t="s">
        <v>721</v>
      </c>
      <c r="P56" s="83" t="s">
        <v>2</v>
      </c>
      <c r="Q56" s="83" t="s">
        <v>2</v>
      </c>
      <c r="R56" s="83" t="s">
        <v>2</v>
      </c>
      <c r="S56" s="83" t="s">
        <v>40</v>
      </c>
      <c r="T56" s="83" t="s">
        <v>40</v>
      </c>
      <c r="U56" s="83" t="s">
        <v>40</v>
      </c>
      <c r="V56" s="83" t="s">
        <v>40</v>
      </c>
      <c r="W56" s="83" t="s">
        <v>40</v>
      </c>
      <c r="X56" s="83" t="s">
        <v>40</v>
      </c>
      <c r="Y56" s="83" t="s">
        <v>40</v>
      </c>
      <c r="Z56" s="83" t="s">
        <v>40</v>
      </c>
      <c r="AA56" s="83" t="s">
        <v>40</v>
      </c>
    </row>
    <row r="57" spans="1:27" s="110" customFormat="1" ht="36">
      <c r="A57" s="79" t="s">
        <v>716</v>
      </c>
      <c r="B57" s="125" t="s">
        <v>720</v>
      </c>
      <c r="C57" s="81">
        <v>419505.72</v>
      </c>
      <c r="D57" s="82" t="s">
        <v>247</v>
      </c>
      <c r="E57" s="82" t="s">
        <v>247</v>
      </c>
      <c r="F57" s="83" t="s">
        <v>40</v>
      </c>
      <c r="G57" s="83" t="s">
        <v>40</v>
      </c>
      <c r="H57" s="83" t="s">
        <v>40</v>
      </c>
      <c r="I57" s="83" t="s">
        <v>40</v>
      </c>
      <c r="J57" s="83" t="s">
        <v>40</v>
      </c>
      <c r="K57" s="83" t="s">
        <v>40</v>
      </c>
      <c r="L57" s="83" t="s">
        <v>40</v>
      </c>
      <c r="M57" s="83" t="s">
        <v>40</v>
      </c>
      <c r="N57" s="83" t="s">
        <v>40</v>
      </c>
      <c r="O57" s="109" t="s">
        <v>41</v>
      </c>
      <c r="P57" s="83" t="s">
        <v>2</v>
      </c>
      <c r="Q57" s="83" t="s">
        <v>2</v>
      </c>
      <c r="R57" s="83" t="s">
        <v>2</v>
      </c>
      <c r="S57" s="83" t="s">
        <v>40</v>
      </c>
      <c r="T57" s="83" t="s">
        <v>40</v>
      </c>
      <c r="U57" s="83" t="s">
        <v>40</v>
      </c>
      <c r="V57" s="83" t="s">
        <v>40</v>
      </c>
      <c r="W57" s="83" t="s">
        <v>40</v>
      </c>
      <c r="X57" s="83" t="s">
        <v>40</v>
      </c>
      <c r="Y57" s="83" t="s">
        <v>40</v>
      </c>
      <c r="Z57" s="83" t="s">
        <v>40</v>
      </c>
      <c r="AA57" s="83" t="s">
        <v>40</v>
      </c>
    </row>
    <row r="58" spans="1:22" s="25" customFormat="1" ht="15.75" customHeight="1">
      <c r="A58" s="89" t="s">
        <v>54</v>
      </c>
      <c r="B58" s="90"/>
      <c r="C58" s="90"/>
      <c r="D58" s="90"/>
      <c r="E58" s="90"/>
      <c r="F58" s="91"/>
      <c r="G58" s="91"/>
      <c r="H58" s="91"/>
      <c r="I58" s="91"/>
      <c r="J58" s="92"/>
      <c r="K58" s="91"/>
      <c r="L58" s="91"/>
      <c r="M58" s="91"/>
      <c r="N58" s="93"/>
      <c r="O58" s="94"/>
      <c r="P58" s="94"/>
      <c r="Q58" s="95"/>
      <c r="R58" s="95"/>
      <c r="S58" s="95"/>
      <c r="T58" s="27"/>
      <c r="U58" s="27"/>
      <c r="V58" s="27"/>
    </row>
    <row r="59" spans="1:27" s="25" customFormat="1" ht="36">
      <c r="A59" s="26" t="s">
        <v>164</v>
      </c>
      <c r="B59" s="48" t="s">
        <v>360</v>
      </c>
      <c r="C59" s="23">
        <v>1614647.04</v>
      </c>
      <c r="D59" s="24" t="s">
        <v>205</v>
      </c>
      <c r="E59" s="37" t="s">
        <v>244</v>
      </c>
      <c r="F59" s="40" t="s">
        <v>40</v>
      </c>
      <c r="G59" s="40" t="s">
        <v>40</v>
      </c>
      <c r="H59" s="40" t="s">
        <v>40</v>
      </c>
      <c r="I59" s="40" t="s">
        <v>40</v>
      </c>
      <c r="J59" s="40" t="s">
        <v>40</v>
      </c>
      <c r="K59" s="40" t="s">
        <v>40</v>
      </c>
      <c r="L59" s="40" t="s">
        <v>40</v>
      </c>
      <c r="M59" s="40" t="s">
        <v>40</v>
      </c>
      <c r="N59" s="40" t="s">
        <v>40</v>
      </c>
      <c r="O59" s="39" t="s">
        <v>41</v>
      </c>
      <c r="P59" s="42" t="s">
        <v>2</v>
      </c>
      <c r="Q59" s="40" t="s">
        <v>1</v>
      </c>
      <c r="R59" s="40" t="s">
        <v>2</v>
      </c>
      <c r="S59" s="40" t="s">
        <v>40</v>
      </c>
      <c r="T59" s="40" t="s">
        <v>40</v>
      </c>
      <c r="U59" s="40" t="s">
        <v>40</v>
      </c>
      <c r="V59" s="40" t="s">
        <v>40</v>
      </c>
      <c r="W59" s="40" t="s">
        <v>40</v>
      </c>
      <c r="X59" s="40" t="s">
        <v>40</v>
      </c>
      <c r="Y59" s="40" t="s">
        <v>40</v>
      </c>
      <c r="Z59" s="40" t="s">
        <v>40</v>
      </c>
      <c r="AA59" s="40" t="s">
        <v>40</v>
      </c>
    </row>
    <row r="60" spans="1:27" s="25" customFormat="1" ht="36">
      <c r="A60" s="26" t="s">
        <v>465</v>
      </c>
      <c r="B60" s="49" t="s">
        <v>467</v>
      </c>
      <c r="C60" s="35">
        <v>2479000</v>
      </c>
      <c r="D60" s="24" t="s">
        <v>204</v>
      </c>
      <c r="E60" s="37" t="s">
        <v>244</v>
      </c>
      <c r="F60" s="40" t="s">
        <v>40</v>
      </c>
      <c r="G60" s="40" t="s">
        <v>40</v>
      </c>
      <c r="H60" s="40" t="s">
        <v>40</v>
      </c>
      <c r="I60" s="40" t="s">
        <v>40</v>
      </c>
      <c r="J60" s="40" t="s">
        <v>40</v>
      </c>
      <c r="K60" s="40" t="s">
        <v>40</v>
      </c>
      <c r="L60" s="40" t="s">
        <v>40</v>
      </c>
      <c r="M60" s="40" t="s">
        <v>40</v>
      </c>
      <c r="N60" s="40" t="s">
        <v>40</v>
      </c>
      <c r="O60" s="39" t="s">
        <v>472</v>
      </c>
      <c r="P60" s="40" t="s">
        <v>2</v>
      </c>
      <c r="Q60" s="40" t="s">
        <v>2</v>
      </c>
      <c r="R60" s="40" t="s">
        <v>485</v>
      </c>
      <c r="S60" s="40" t="s">
        <v>40</v>
      </c>
      <c r="T60" s="40" t="s">
        <v>40</v>
      </c>
      <c r="U60" s="40" t="s">
        <v>40</v>
      </c>
      <c r="V60" s="40" t="s">
        <v>40</v>
      </c>
      <c r="W60" s="40" t="s">
        <v>40</v>
      </c>
      <c r="X60" s="40" t="s">
        <v>40</v>
      </c>
      <c r="Y60" s="40" t="s">
        <v>40</v>
      </c>
      <c r="Z60" s="40" t="s">
        <v>40</v>
      </c>
      <c r="AA60" s="40" t="s">
        <v>40</v>
      </c>
    </row>
    <row r="61" spans="1:27" s="25" customFormat="1" ht="36">
      <c r="A61" s="26" t="s">
        <v>466</v>
      </c>
      <c r="B61" s="49" t="s">
        <v>468</v>
      </c>
      <c r="C61" s="33">
        <v>2999261</v>
      </c>
      <c r="D61" s="24" t="s">
        <v>204</v>
      </c>
      <c r="E61" s="37" t="s">
        <v>234</v>
      </c>
      <c r="F61" s="40" t="s">
        <v>40</v>
      </c>
      <c r="G61" s="40" t="s">
        <v>40</v>
      </c>
      <c r="H61" s="40" t="s">
        <v>40</v>
      </c>
      <c r="I61" s="40" t="s">
        <v>40</v>
      </c>
      <c r="J61" s="40" t="s">
        <v>40</v>
      </c>
      <c r="K61" s="40" t="s">
        <v>40</v>
      </c>
      <c r="L61" s="40" t="s">
        <v>40</v>
      </c>
      <c r="M61" s="40" t="s">
        <v>40</v>
      </c>
      <c r="N61" s="40" t="s">
        <v>40</v>
      </c>
      <c r="O61" s="51" t="s">
        <v>41</v>
      </c>
      <c r="P61" s="41" t="s">
        <v>2</v>
      </c>
      <c r="Q61" s="40" t="s">
        <v>2</v>
      </c>
      <c r="R61" s="40" t="s">
        <v>2</v>
      </c>
      <c r="S61" s="40" t="s">
        <v>40</v>
      </c>
      <c r="T61" s="40" t="s">
        <v>40</v>
      </c>
      <c r="U61" s="40" t="s">
        <v>40</v>
      </c>
      <c r="V61" s="40" t="s">
        <v>40</v>
      </c>
      <c r="W61" s="40" t="s">
        <v>40</v>
      </c>
      <c r="X61" s="40" t="s">
        <v>40</v>
      </c>
      <c r="Y61" s="40" t="s">
        <v>40</v>
      </c>
      <c r="Z61" s="40" t="s">
        <v>40</v>
      </c>
      <c r="AA61" s="40" t="s">
        <v>40</v>
      </c>
    </row>
    <row r="62" spans="1:27" s="25" customFormat="1" ht="36">
      <c r="A62" s="26" t="s">
        <v>540</v>
      </c>
      <c r="B62" s="48" t="s">
        <v>542</v>
      </c>
      <c r="C62" s="23">
        <v>941000</v>
      </c>
      <c r="D62" s="24" t="s">
        <v>205</v>
      </c>
      <c r="E62" s="37" t="s">
        <v>244</v>
      </c>
      <c r="F62" s="40" t="s">
        <v>40</v>
      </c>
      <c r="G62" s="40" t="s">
        <v>40</v>
      </c>
      <c r="H62" s="40" t="s">
        <v>40</v>
      </c>
      <c r="I62" s="40" t="s">
        <v>40</v>
      </c>
      <c r="J62" s="40" t="s">
        <v>40</v>
      </c>
      <c r="K62" s="40" t="s">
        <v>40</v>
      </c>
      <c r="L62" s="40" t="s">
        <v>40</v>
      </c>
      <c r="M62" s="40" t="s">
        <v>40</v>
      </c>
      <c r="N62" s="40" t="s">
        <v>40</v>
      </c>
      <c r="O62" s="39"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541</v>
      </c>
      <c r="B63" s="48" t="s">
        <v>543</v>
      </c>
      <c r="C63" s="34">
        <v>139956</v>
      </c>
      <c r="D63" s="82" t="s">
        <v>247</v>
      </c>
      <c r="E63" s="82" t="s">
        <v>247</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556</v>
      </c>
      <c r="B64" s="49" t="s">
        <v>567</v>
      </c>
      <c r="C64" s="33">
        <v>2900000</v>
      </c>
      <c r="D64" s="37" t="s">
        <v>205</v>
      </c>
      <c r="E64" s="37" t="s">
        <v>70</v>
      </c>
      <c r="F64" s="40" t="s">
        <v>40</v>
      </c>
      <c r="G64" s="40" t="s">
        <v>40</v>
      </c>
      <c r="H64" s="40" t="s">
        <v>40</v>
      </c>
      <c r="I64" s="40" t="s">
        <v>40</v>
      </c>
      <c r="J64" s="40" t="s">
        <v>40</v>
      </c>
      <c r="K64" s="40" t="s">
        <v>40</v>
      </c>
      <c r="L64" s="40" t="s">
        <v>40</v>
      </c>
      <c r="M64" s="40" t="s">
        <v>40</v>
      </c>
      <c r="N64" s="40" t="s">
        <v>40</v>
      </c>
      <c r="O64" s="51"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209.25" customHeight="1">
      <c r="A65" s="26" t="s">
        <v>557</v>
      </c>
      <c r="B65" s="47" t="s">
        <v>558</v>
      </c>
      <c r="C65" s="34">
        <v>23899511.87</v>
      </c>
      <c r="D65" s="37" t="s">
        <v>205</v>
      </c>
      <c r="E65" s="24" t="s">
        <v>151</v>
      </c>
      <c r="F65" s="40" t="s">
        <v>40</v>
      </c>
      <c r="G65" s="40" t="s">
        <v>40</v>
      </c>
      <c r="H65" s="40" t="s">
        <v>40</v>
      </c>
      <c r="I65" s="40" t="s">
        <v>40</v>
      </c>
      <c r="J65" s="40" t="s">
        <v>40</v>
      </c>
      <c r="K65" s="40" t="s">
        <v>40</v>
      </c>
      <c r="L65" s="40" t="s">
        <v>40</v>
      </c>
      <c r="M65" s="40" t="s">
        <v>40</v>
      </c>
      <c r="N65" s="40" t="s">
        <v>40</v>
      </c>
      <c r="O65" s="39" t="s">
        <v>163</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120">
      <c r="A66" s="26" t="s">
        <v>571</v>
      </c>
      <c r="B66" s="47" t="s">
        <v>621</v>
      </c>
      <c r="C66" s="34">
        <v>6500816.12</v>
      </c>
      <c r="D66" s="37" t="s">
        <v>205</v>
      </c>
      <c r="E66" s="24" t="s">
        <v>283</v>
      </c>
      <c r="F66" s="40" t="s">
        <v>40</v>
      </c>
      <c r="G66" s="40" t="s">
        <v>40</v>
      </c>
      <c r="H66" s="40" t="s">
        <v>40</v>
      </c>
      <c r="I66" s="40" t="s">
        <v>40</v>
      </c>
      <c r="J66" s="40" t="s">
        <v>40</v>
      </c>
      <c r="K66" s="40" t="s">
        <v>40</v>
      </c>
      <c r="L66" s="40" t="s">
        <v>40</v>
      </c>
      <c r="M66" s="40" t="s">
        <v>40</v>
      </c>
      <c r="N66" s="40" t="s">
        <v>40</v>
      </c>
      <c r="O66" s="108" t="s">
        <v>163</v>
      </c>
      <c r="P66" s="40"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24">
      <c r="A67" s="26" t="s">
        <v>603</v>
      </c>
      <c r="B67" s="52" t="s">
        <v>622</v>
      </c>
      <c r="C67" s="34">
        <v>8091721.47</v>
      </c>
      <c r="D67" s="37" t="s">
        <v>205</v>
      </c>
      <c r="E67" s="24" t="s">
        <v>151</v>
      </c>
      <c r="F67" s="40" t="s">
        <v>40</v>
      </c>
      <c r="G67" s="40" t="s">
        <v>40</v>
      </c>
      <c r="H67" s="40" t="s">
        <v>40</v>
      </c>
      <c r="I67" s="40" t="s">
        <v>40</v>
      </c>
      <c r="J67" s="40" t="s">
        <v>40</v>
      </c>
      <c r="K67" s="40" t="s">
        <v>40</v>
      </c>
      <c r="L67" s="40" t="s">
        <v>40</v>
      </c>
      <c r="M67" s="40" t="s">
        <v>40</v>
      </c>
      <c r="N67" s="40" t="s">
        <v>40</v>
      </c>
      <c r="O67" s="108"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8.25">
      <c r="A68" s="26" t="s">
        <v>604</v>
      </c>
      <c r="B68" s="49" t="s">
        <v>601</v>
      </c>
      <c r="C68" s="35">
        <v>2309732.7</v>
      </c>
      <c r="D68" s="37" t="s">
        <v>205</v>
      </c>
      <c r="E68" s="37" t="s">
        <v>607</v>
      </c>
      <c r="F68" s="40" t="s">
        <v>40</v>
      </c>
      <c r="G68" s="40" t="s">
        <v>40</v>
      </c>
      <c r="H68" s="40" t="s">
        <v>40</v>
      </c>
      <c r="I68" s="40" t="s">
        <v>40</v>
      </c>
      <c r="J68" s="34">
        <v>0</v>
      </c>
      <c r="K68" s="35">
        <v>2309732.7</v>
      </c>
      <c r="L68" s="40" t="s">
        <v>40</v>
      </c>
      <c r="M68" s="40" t="s">
        <v>40</v>
      </c>
      <c r="N68" s="40" t="s">
        <v>40</v>
      </c>
      <c r="O68" s="108" t="s">
        <v>608</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605</v>
      </c>
      <c r="B69" s="49" t="s">
        <v>602</v>
      </c>
      <c r="C69" s="35">
        <v>2526356</v>
      </c>
      <c r="D69" s="37" t="s">
        <v>205</v>
      </c>
      <c r="E69" s="37" t="s">
        <v>607</v>
      </c>
      <c r="F69" s="40" t="s">
        <v>40</v>
      </c>
      <c r="G69" s="40" t="s">
        <v>40</v>
      </c>
      <c r="H69" s="40" t="s">
        <v>40</v>
      </c>
      <c r="I69" s="40" t="s">
        <v>40</v>
      </c>
      <c r="J69" s="34">
        <v>0</v>
      </c>
      <c r="K69" s="35">
        <v>2526356</v>
      </c>
      <c r="L69" s="40" t="s">
        <v>40</v>
      </c>
      <c r="M69" s="40" t="s">
        <v>40</v>
      </c>
      <c r="N69" s="40" t="s">
        <v>40</v>
      </c>
      <c r="O69" s="108" t="s">
        <v>608</v>
      </c>
      <c r="P69" s="40" t="s">
        <v>2</v>
      </c>
      <c r="Q69" s="40" t="s">
        <v>2</v>
      </c>
      <c r="R69" s="40" t="s">
        <v>2</v>
      </c>
      <c r="S69" s="40" t="s">
        <v>40</v>
      </c>
      <c r="T69" s="40" t="s">
        <v>40</v>
      </c>
      <c r="U69" s="40" t="s">
        <v>40</v>
      </c>
      <c r="V69" s="40" t="s">
        <v>40</v>
      </c>
      <c r="W69" s="40" t="s">
        <v>40</v>
      </c>
      <c r="X69" s="40" t="s">
        <v>40</v>
      </c>
      <c r="Y69" s="40" t="s">
        <v>40</v>
      </c>
      <c r="Z69" s="40" t="s">
        <v>40</v>
      </c>
      <c r="AA69" s="40" t="s">
        <v>40</v>
      </c>
    </row>
    <row r="70" spans="1:27" s="114" customFormat="1" ht="25.5">
      <c r="A70" s="79" t="s">
        <v>606</v>
      </c>
      <c r="B70" s="111" t="s">
        <v>654</v>
      </c>
      <c r="C70" s="112">
        <v>4978981.26</v>
      </c>
      <c r="D70" s="82" t="s">
        <v>234</v>
      </c>
      <c r="E70" s="113" t="s">
        <v>229</v>
      </c>
      <c r="F70" s="83" t="s">
        <v>40</v>
      </c>
      <c r="G70" s="83" t="s">
        <v>40</v>
      </c>
      <c r="H70" s="83" t="s">
        <v>40</v>
      </c>
      <c r="I70" s="83" t="s">
        <v>40</v>
      </c>
      <c r="J70" s="83" t="s">
        <v>40</v>
      </c>
      <c r="K70" s="83" t="s">
        <v>40</v>
      </c>
      <c r="L70" s="83" t="s">
        <v>40</v>
      </c>
      <c r="M70" s="83" t="s">
        <v>40</v>
      </c>
      <c r="N70" s="83" t="s">
        <v>40</v>
      </c>
      <c r="O70" s="84" t="s">
        <v>163</v>
      </c>
      <c r="P70" s="83" t="s">
        <v>2</v>
      </c>
      <c r="Q70" s="83" t="s">
        <v>2</v>
      </c>
      <c r="R70" s="83" t="s">
        <v>2</v>
      </c>
      <c r="S70" s="83" t="s">
        <v>40</v>
      </c>
      <c r="T70" s="83" t="s">
        <v>40</v>
      </c>
      <c r="U70" s="83" t="s">
        <v>40</v>
      </c>
      <c r="V70" s="83" t="s">
        <v>40</v>
      </c>
      <c r="W70" s="83" t="s">
        <v>40</v>
      </c>
      <c r="X70" s="83" t="s">
        <v>40</v>
      </c>
      <c r="Y70" s="83" t="s">
        <v>40</v>
      </c>
      <c r="Z70" s="83" t="s">
        <v>40</v>
      </c>
      <c r="AA70" s="83" t="s">
        <v>40</v>
      </c>
    </row>
    <row r="71" spans="1:27" s="114" customFormat="1" ht="36">
      <c r="A71" s="79" t="s">
        <v>623</v>
      </c>
      <c r="B71" s="115" t="s">
        <v>641</v>
      </c>
      <c r="C71" s="81">
        <v>2826000</v>
      </c>
      <c r="D71" s="82" t="s">
        <v>234</v>
      </c>
      <c r="E71" s="116" t="s">
        <v>247</v>
      </c>
      <c r="F71" s="83" t="s">
        <v>40</v>
      </c>
      <c r="G71" s="83" t="s">
        <v>40</v>
      </c>
      <c r="H71" s="83" t="s">
        <v>40</v>
      </c>
      <c r="I71" s="83" t="s">
        <v>40</v>
      </c>
      <c r="J71" s="83" t="s">
        <v>40</v>
      </c>
      <c r="K71" s="83" t="s">
        <v>40</v>
      </c>
      <c r="L71" s="83" t="s">
        <v>40</v>
      </c>
      <c r="M71" s="83" t="s">
        <v>40</v>
      </c>
      <c r="N71" s="83" t="s">
        <v>40</v>
      </c>
      <c r="O71" s="84" t="s">
        <v>41</v>
      </c>
      <c r="P71" s="83" t="s">
        <v>2</v>
      </c>
      <c r="Q71" s="83" t="s">
        <v>2</v>
      </c>
      <c r="R71" s="83" t="s">
        <v>2</v>
      </c>
      <c r="S71" s="83" t="s">
        <v>40</v>
      </c>
      <c r="T71" s="83" t="s">
        <v>40</v>
      </c>
      <c r="U71" s="83" t="s">
        <v>40</v>
      </c>
      <c r="V71" s="83" t="s">
        <v>40</v>
      </c>
      <c r="W71" s="83" t="s">
        <v>40</v>
      </c>
      <c r="X71" s="83" t="s">
        <v>40</v>
      </c>
      <c r="Y71" s="83" t="s">
        <v>40</v>
      </c>
      <c r="Z71" s="83" t="s">
        <v>40</v>
      </c>
      <c r="AA71" s="83" t="s">
        <v>40</v>
      </c>
    </row>
    <row r="72" spans="1:27" s="25" customFormat="1" ht="43.5" customHeight="1">
      <c r="A72" s="26" t="s">
        <v>670</v>
      </c>
      <c r="B72" s="48" t="s">
        <v>674</v>
      </c>
      <c r="C72" s="34">
        <v>126443.56</v>
      </c>
      <c r="D72" s="24" t="s">
        <v>234</v>
      </c>
      <c r="E72" s="120" t="s">
        <v>70</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51" customHeight="1">
      <c r="A73" s="26" t="s">
        <v>671</v>
      </c>
      <c r="B73" s="48" t="s">
        <v>675</v>
      </c>
      <c r="C73" s="34">
        <v>110790.86</v>
      </c>
      <c r="D73" s="24" t="s">
        <v>234</v>
      </c>
      <c r="E73" s="120" t="s">
        <v>247</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43.5" customHeight="1">
      <c r="A74" s="26" t="s">
        <v>672</v>
      </c>
      <c r="B74" s="48" t="s">
        <v>676</v>
      </c>
      <c r="C74" s="34">
        <v>120871.15</v>
      </c>
      <c r="D74" s="24" t="s">
        <v>234</v>
      </c>
      <c r="E74" s="120" t="s">
        <v>70</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51" customHeight="1">
      <c r="A75" s="26" t="s">
        <v>673</v>
      </c>
      <c r="B75" s="48" t="s">
        <v>677</v>
      </c>
      <c r="C75" s="34">
        <v>173930.8</v>
      </c>
      <c r="D75" s="24" t="s">
        <v>234</v>
      </c>
      <c r="E75" s="120" t="s">
        <v>247</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114" customFormat="1" ht="24">
      <c r="A76" s="79" t="s">
        <v>696</v>
      </c>
      <c r="B76" s="121" t="s">
        <v>702</v>
      </c>
      <c r="C76" s="122">
        <v>74369211.55</v>
      </c>
      <c r="D76" s="82" t="s">
        <v>234</v>
      </c>
      <c r="E76" s="113" t="s">
        <v>283</v>
      </c>
      <c r="F76" s="83" t="s">
        <v>40</v>
      </c>
      <c r="G76" s="83" t="s">
        <v>40</v>
      </c>
      <c r="H76" s="83" t="s">
        <v>40</v>
      </c>
      <c r="I76" s="83" t="s">
        <v>40</v>
      </c>
      <c r="J76" s="83" t="s">
        <v>40</v>
      </c>
      <c r="K76" s="83" t="s">
        <v>40</v>
      </c>
      <c r="L76" s="83" t="s">
        <v>40</v>
      </c>
      <c r="M76" s="83" t="s">
        <v>40</v>
      </c>
      <c r="N76" s="83" t="s">
        <v>40</v>
      </c>
      <c r="O76" s="109" t="s">
        <v>713</v>
      </c>
      <c r="P76" s="123" t="s">
        <v>1</v>
      </c>
      <c r="Q76" s="85" t="s">
        <v>2</v>
      </c>
      <c r="R76" s="124" t="s">
        <v>708</v>
      </c>
      <c r="S76" s="83" t="s">
        <v>40</v>
      </c>
      <c r="T76" s="83" t="s">
        <v>40</v>
      </c>
      <c r="U76" s="83" t="s">
        <v>40</v>
      </c>
      <c r="V76" s="83" t="s">
        <v>40</v>
      </c>
      <c r="W76" s="83" t="s">
        <v>40</v>
      </c>
      <c r="X76" s="83" t="s">
        <v>40</v>
      </c>
      <c r="Y76" s="83" t="s">
        <v>40</v>
      </c>
      <c r="Z76" s="83" t="s">
        <v>40</v>
      </c>
      <c r="AA76" s="83" t="s">
        <v>40</v>
      </c>
    </row>
    <row r="77" spans="1:27" s="114" customFormat="1" ht="51" customHeight="1">
      <c r="A77" s="79" t="s">
        <v>697</v>
      </c>
      <c r="B77" s="115" t="s">
        <v>703</v>
      </c>
      <c r="C77" s="81">
        <v>291131.14</v>
      </c>
      <c r="D77" s="82" t="s">
        <v>234</v>
      </c>
      <c r="E77" s="116" t="s">
        <v>70</v>
      </c>
      <c r="F77" s="83" t="s">
        <v>40</v>
      </c>
      <c r="G77" s="83" t="s">
        <v>40</v>
      </c>
      <c r="H77" s="83" t="s">
        <v>40</v>
      </c>
      <c r="I77" s="83" t="s">
        <v>40</v>
      </c>
      <c r="J77" s="83" t="s">
        <v>40</v>
      </c>
      <c r="K77" s="83" t="s">
        <v>40</v>
      </c>
      <c r="L77" s="83" t="s">
        <v>40</v>
      </c>
      <c r="M77" s="83" t="s">
        <v>40</v>
      </c>
      <c r="N77" s="83" t="s">
        <v>40</v>
      </c>
      <c r="O77" s="84" t="s">
        <v>41</v>
      </c>
      <c r="P77" s="83" t="s">
        <v>2</v>
      </c>
      <c r="Q77" s="83" t="s">
        <v>2</v>
      </c>
      <c r="R77" s="83" t="s">
        <v>2</v>
      </c>
      <c r="S77" s="83" t="s">
        <v>40</v>
      </c>
      <c r="T77" s="83" t="s">
        <v>40</v>
      </c>
      <c r="U77" s="83" t="s">
        <v>40</v>
      </c>
      <c r="V77" s="83" t="s">
        <v>40</v>
      </c>
      <c r="W77" s="83" t="s">
        <v>40</v>
      </c>
      <c r="X77" s="83" t="s">
        <v>40</v>
      </c>
      <c r="Y77" s="83" t="s">
        <v>40</v>
      </c>
      <c r="Z77" s="83" t="s">
        <v>40</v>
      </c>
      <c r="AA77" s="83" t="s">
        <v>40</v>
      </c>
    </row>
    <row r="78" spans="1:27" s="114" customFormat="1" ht="51" customHeight="1">
      <c r="A78" s="79" t="s">
        <v>698</v>
      </c>
      <c r="B78" s="115" t="s">
        <v>704</v>
      </c>
      <c r="C78" s="81">
        <v>123906.56</v>
      </c>
      <c r="D78" s="82" t="s">
        <v>234</v>
      </c>
      <c r="E78" s="116" t="s">
        <v>70</v>
      </c>
      <c r="F78" s="83" t="s">
        <v>40</v>
      </c>
      <c r="G78" s="83" t="s">
        <v>40</v>
      </c>
      <c r="H78" s="83" t="s">
        <v>40</v>
      </c>
      <c r="I78" s="83" t="s">
        <v>40</v>
      </c>
      <c r="J78" s="83" t="s">
        <v>40</v>
      </c>
      <c r="K78" s="83" t="s">
        <v>40</v>
      </c>
      <c r="L78" s="83" t="s">
        <v>40</v>
      </c>
      <c r="M78" s="83" t="s">
        <v>40</v>
      </c>
      <c r="N78" s="83" t="s">
        <v>40</v>
      </c>
      <c r="O78" s="84" t="s">
        <v>41</v>
      </c>
      <c r="P78" s="83" t="s">
        <v>2</v>
      </c>
      <c r="Q78" s="83" t="s">
        <v>2</v>
      </c>
      <c r="R78" s="83" t="s">
        <v>2</v>
      </c>
      <c r="S78" s="83" t="s">
        <v>40</v>
      </c>
      <c r="T78" s="83" t="s">
        <v>40</v>
      </c>
      <c r="U78" s="83" t="s">
        <v>40</v>
      </c>
      <c r="V78" s="83" t="s">
        <v>40</v>
      </c>
      <c r="W78" s="83" t="s">
        <v>40</v>
      </c>
      <c r="X78" s="83" t="s">
        <v>40</v>
      </c>
      <c r="Y78" s="83" t="s">
        <v>40</v>
      </c>
      <c r="Z78" s="83" t="s">
        <v>40</v>
      </c>
      <c r="AA78" s="83" t="s">
        <v>40</v>
      </c>
    </row>
    <row r="79" spans="1:27" s="114" customFormat="1" ht="51" customHeight="1">
      <c r="A79" s="79" t="s">
        <v>699</v>
      </c>
      <c r="B79" s="115" t="s">
        <v>705</v>
      </c>
      <c r="C79" s="81">
        <v>310945.16</v>
      </c>
      <c r="D79" s="82" t="s">
        <v>234</v>
      </c>
      <c r="E79" s="116" t="s">
        <v>70</v>
      </c>
      <c r="F79" s="83" t="s">
        <v>40</v>
      </c>
      <c r="G79" s="83" t="s">
        <v>40</v>
      </c>
      <c r="H79" s="83" t="s">
        <v>40</v>
      </c>
      <c r="I79" s="83" t="s">
        <v>40</v>
      </c>
      <c r="J79" s="83" t="s">
        <v>40</v>
      </c>
      <c r="K79" s="83" t="s">
        <v>40</v>
      </c>
      <c r="L79" s="83" t="s">
        <v>40</v>
      </c>
      <c r="M79" s="83" t="s">
        <v>40</v>
      </c>
      <c r="N79" s="83" t="s">
        <v>40</v>
      </c>
      <c r="O79" s="84" t="s">
        <v>41</v>
      </c>
      <c r="P79" s="83" t="s">
        <v>2</v>
      </c>
      <c r="Q79" s="83" t="s">
        <v>2</v>
      </c>
      <c r="R79" s="83" t="s">
        <v>2</v>
      </c>
      <c r="S79" s="83" t="s">
        <v>40</v>
      </c>
      <c r="T79" s="83" t="s">
        <v>40</v>
      </c>
      <c r="U79" s="83" t="s">
        <v>40</v>
      </c>
      <c r="V79" s="83" t="s">
        <v>40</v>
      </c>
      <c r="W79" s="83" t="s">
        <v>40</v>
      </c>
      <c r="X79" s="83" t="s">
        <v>40</v>
      </c>
      <c r="Y79" s="83" t="s">
        <v>40</v>
      </c>
      <c r="Z79" s="83" t="s">
        <v>40</v>
      </c>
      <c r="AA79" s="83" t="s">
        <v>40</v>
      </c>
    </row>
    <row r="80" spans="1:27" s="114" customFormat="1" ht="36">
      <c r="A80" s="79" t="s">
        <v>700</v>
      </c>
      <c r="B80" s="115" t="s">
        <v>706</v>
      </c>
      <c r="C80" s="81">
        <v>162105.47</v>
      </c>
      <c r="D80" s="82" t="s">
        <v>234</v>
      </c>
      <c r="E80" s="116" t="s">
        <v>70</v>
      </c>
      <c r="F80" s="83" t="s">
        <v>40</v>
      </c>
      <c r="G80" s="83" t="s">
        <v>40</v>
      </c>
      <c r="H80" s="83" t="s">
        <v>40</v>
      </c>
      <c r="I80" s="83" t="s">
        <v>40</v>
      </c>
      <c r="J80" s="83" t="s">
        <v>40</v>
      </c>
      <c r="K80" s="83" t="s">
        <v>40</v>
      </c>
      <c r="L80" s="83" t="s">
        <v>40</v>
      </c>
      <c r="M80" s="83" t="s">
        <v>40</v>
      </c>
      <c r="N80" s="83" t="s">
        <v>40</v>
      </c>
      <c r="O80" s="84" t="s">
        <v>41</v>
      </c>
      <c r="P80" s="83" t="s">
        <v>2</v>
      </c>
      <c r="Q80" s="83" t="s">
        <v>2</v>
      </c>
      <c r="R80" s="83" t="s">
        <v>2</v>
      </c>
      <c r="S80" s="83" t="s">
        <v>40</v>
      </c>
      <c r="T80" s="83" t="s">
        <v>40</v>
      </c>
      <c r="U80" s="83" t="s">
        <v>40</v>
      </c>
      <c r="V80" s="83" t="s">
        <v>40</v>
      </c>
      <c r="W80" s="83" t="s">
        <v>40</v>
      </c>
      <c r="X80" s="83" t="s">
        <v>40</v>
      </c>
      <c r="Y80" s="83" t="s">
        <v>40</v>
      </c>
      <c r="Z80" s="83" t="s">
        <v>40</v>
      </c>
      <c r="AA80" s="83" t="s">
        <v>40</v>
      </c>
    </row>
    <row r="81" spans="1:27" s="114" customFormat="1" ht="48">
      <c r="A81" s="79" t="s">
        <v>701</v>
      </c>
      <c r="B81" s="115" t="s">
        <v>707</v>
      </c>
      <c r="C81" s="81">
        <v>149505.58</v>
      </c>
      <c r="D81" s="82" t="s">
        <v>234</v>
      </c>
      <c r="E81" s="116" t="s">
        <v>70</v>
      </c>
      <c r="F81" s="83" t="s">
        <v>40</v>
      </c>
      <c r="G81" s="83" t="s">
        <v>40</v>
      </c>
      <c r="H81" s="83" t="s">
        <v>40</v>
      </c>
      <c r="I81" s="83" t="s">
        <v>40</v>
      </c>
      <c r="J81" s="83" t="s">
        <v>40</v>
      </c>
      <c r="K81" s="83" t="s">
        <v>40</v>
      </c>
      <c r="L81" s="83" t="s">
        <v>40</v>
      </c>
      <c r="M81" s="83" t="s">
        <v>40</v>
      </c>
      <c r="N81" s="83" t="s">
        <v>40</v>
      </c>
      <c r="O81" s="84" t="s">
        <v>41</v>
      </c>
      <c r="P81" s="83" t="s">
        <v>2</v>
      </c>
      <c r="Q81" s="83" t="s">
        <v>2</v>
      </c>
      <c r="R81" s="83" t="s">
        <v>2</v>
      </c>
      <c r="S81" s="83" t="s">
        <v>40</v>
      </c>
      <c r="T81" s="83" t="s">
        <v>40</v>
      </c>
      <c r="U81" s="83" t="s">
        <v>40</v>
      </c>
      <c r="V81" s="83" t="s">
        <v>40</v>
      </c>
      <c r="W81" s="83" t="s">
        <v>40</v>
      </c>
      <c r="X81" s="83" t="s">
        <v>40</v>
      </c>
      <c r="Y81" s="83" t="s">
        <v>40</v>
      </c>
      <c r="Z81" s="83" t="s">
        <v>40</v>
      </c>
      <c r="AA81" s="83" t="s">
        <v>40</v>
      </c>
    </row>
    <row r="82" spans="1:27" s="25" customFormat="1" ht="27" customHeight="1">
      <c r="A82" s="96" t="s">
        <v>55</v>
      </c>
      <c r="B82" s="96"/>
      <c r="C82" s="96"/>
      <c r="D82" s="96"/>
      <c r="E82" s="96"/>
      <c r="F82" s="97"/>
      <c r="G82" s="97"/>
      <c r="H82" s="97"/>
      <c r="I82" s="97"/>
      <c r="J82" s="27"/>
      <c r="K82" s="27"/>
      <c r="L82" s="97"/>
      <c r="M82" s="97"/>
      <c r="N82" s="97"/>
      <c r="O82" s="98"/>
      <c r="P82" s="98"/>
      <c r="Q82" s="94"/>
      <c r="R82" s="94"/>
      <c r="S82" s="94"/>
      <c r="T82" s="99"/>
      <c r="U82" s="94"/>
      <c r="V82" s="94"/>
      <c r="W82" s="94"/>
      <c r="X82" s="94"/>
      <c r="Y82" s="94"/>
      <c r="Z82" s="94"/>
      <c r="AA82" s="94"/>
    </row>
    <row r="83" spans="1:27" s="25" customFormat="1" ht="36">
      <c r="A83" s="26" t="s">
        <v>165</v>
      </c>
      <c r="B83" s="48" t="s">
        <v>361</v>
      </c>
      <c r="C83" s="34">
        <v>449000</v>
      </c>
      <c r="D83" s="24" t="s">
        <v>203</v>
      </c>
      <c r="E83" s="24" t="s">
        <v>229</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36">
      <c r="A84" s="26" t="s">
        <v>166</v>
      </c>
      <c r="B84" s="48" t="s">
        <v>362</v>
      </c>
      <c r="C84" s="34">
        <v>480000</v>
      </c>
      <c r="D84" s="24" t="s">
        <v>203</v>
      </c>
      <c r="E84" s="24" t="s">
        <v>339</v>
      </c>
      <c r="F84" s="40" t="s">
        <v>40</v>
      </c>
      <c r="G84" s="40" t="s">
        <v>40</v>
      </c>
      <c r="H84" s="40" t="s">
        <v>40</v>
      </c>
      <c r="I84" s="40" t="s">
        <v>40</v>
      </c>
      <c r="J84" s="34">
        <v>480000</v>
      </c>
      <c r="K84" s="31">
        <v>0</v>
      </c>
      <c r="L84" s="40" t="s">
        <v>40</v>
      </c>
      <c r="M84" s="40" t="s">
        <v>40</v>
      </c>
      <c r="N84" s="40" t="s">
        <v>40</v>
      </c>
      <c r="O84" s="39" t="s">
        <v>41</v>
      </c>
      <c r="P84" s="40" t="s">
        <v>2</v>
      </c>
      <c r="Q84" s="40" t="s">
        <v>1</v>
      </c>
      <c r="R84" s="40" t="s">
        <v>2</v>
      </c>
      <c r="S84" s="40" t="s">
        <v>40</v>
      </c>
      <c r="T84" s="40" t="s">
        <v>40</v>
      </c>
      <c r="U84" s="40" t="s">
        <v>40</v>
      </c>
      <c r="V84" s="40" t="s">
        <v>40</v>
      </c>
      <c r="W84" s="34">
        <v>480000</v>
      </c>
      <c r="X84" s="31">
        <v>0</v>
      </c>
      <c r="Y84" s="40" t="s">
        <v>40</v>
      </c>
      <c r="Z84" s="40" t="s">
        <v>40</v>
      </c>
      <c r="AA84" s="40" t="s">
        <v>40</v>
      </c>
    </row>
    <row r="85" spans="1:27" s="25" customFormat="1" ht="36">
      <c r="A85" s="26" t="s">
        <v>167</v>
      </c>
      <c r="B85" s="48" t="s">
        <v>363</v>
      </c>
      <c r="C85" s="34">
        <v>1800000</v>
      </c>
      <c r="D85" s="24" t="s">
        <v>203</v>
      </c>
      <c r="E85" s="24" t="s">
        <v>339</v>
      </c>
      <c r="F85" s="40" t="s">
        <v>40</v>
      </c>
      <c r="G85" s="40" t="s">
        <v>40</v>
      </c>
      <c r="H85" s="40" t="s">
        <v>40</v>
      </c>
      <c r="I85" s="40" t="s">
        <v>40</v>
      </c>
      <c r="J85" s="34">
        <v>1800000</v>
      </c>
      <c r="K85" s="31">
        <v>0</v>
      </c>
      <c r="L85" s="40" t="s">
        <v>40</v>
      </c>
      <c r="M85" s="40" t="s">
        <v>40</v>
      </c>
      <c r="N85" s="40" t="s">
        <v>40</v>
      </c>
      <c r="O85" s="39" t="s">
        <v>44</v>
      </c>
      <c r="P85" s="40" t="s">
        <v>2</v>
      </c>
      <c r="Q85" s="40" t="s">
        <v>2</v>
      </c>
      <c r="R85" s="40" t="s">
        <v>4</v>
      </c>
      <c r="S85" s="40" t="s">
        <v>40</v>
      </c>
      <c r="T85" s="40" t="s">
        <v>40</v>
      </c>
      <c r="U85" s="40" t="s">
        <v>40</v>
      </c>
      <c r="V85" s="40" t="s">
        <v>40</v>
      </c>
      <c r="W85" s="40" t="s">
        <v>40</v>
      </c>
      <c r="X85" s="40" t="s">
        <v>40</v>
      </c>
      <c r="Y85" s="40" t="s">
        <v>40</v>
      </c>
      <c r="Z85" s="40" t="s">
        <v>40</v>
      </c>
      <c r="AA85" s="40" t="s">
        <v>40</v>
      </c>
    </row>
    <row r="86" spans="1:27" s="28" customFormat="1" ht="36">
      <c r="A86" s="26" t="s">
        <v>168</v>
      </c>
      <c r="B86" s="48" t="s">
        <v>364</v>
      </c>
      <c r="C86" s="34">
        <v>498000</v>
      </c>
      <c r="D86" s="24" t="s">
        <v>203</v>
      </c>
      <c r="E86" s="24" t="s">
        <v>339</v>
      </c>
      <c r="F86" s="40" t="s">
        <v>40</v>
      </c>
      <c r="G86" s="40" t="s">
        <v>40</v>
      </c>
      <c r="H86" s="40" t="s">
        <v>40</v>
      </c>
      <c r="I86" s="40" t="s">
        <v>40</v>
      </c>
      <c r="J86" s="34">
        <v>498000</v>
      </c>
      <c r="K86" s="31">
        <v>0</v>
      </c>
      <c r="L86" s="40" t="s">
        <v>40</v>
      </c>
      <c r="M86" s="40" t="s">
        <v>40</v>
      </c>
      <c r="N86" s="40" t="s">
        <v>40</v>
      </c>
      <c r="O86" s="39" t="s">
        <v>41</v>
      </c>
      <c r="P86" s="40" t="s">
        <v>2</v>
      </c>
      <c r="Q86" s="40" t="s">
        <v>1</v>
      </c>
      <c r="R86" s="40" t="s">
        <v>2</v>
      </c>
      <c r="S86" s="40" t="s">
        <v>40</v>
      </c>
      <c r="T86" s="40" t="s">
        <v>40</v>
      </c>
      <c r="U86" s="40" t="s">
        <v>40</v>
      </c>
      <c r="V86" s="40" t="s">
        <v>40</v>
      </c>
      <c r="W86" s="34">
        <v>498000</v>
      </c>
      <c r="X86" s="31">
        <v>0</v>
      </c>
      <c r="Y86" s="40" t="s">
        <v>40</v>
      </c>
      <c r="Z86" s="40" t="s">
        <v>40</v>
      </c>
      <c r="AA86" s="40" t="s">
        <v>40</v>
      </c>
    </row>
    <row r="87" spans="1:27" s="28" customFormat="1" ht="36">
      <c r="A87" s="26" t="s">
        <v>169</v>
      </c>
      <c r="B87" s="48" t="s">
        <v>365</v>
      </c>
      <c r="C87" s="23">
        <v>500000</v>
      </c>
      <c r="D87" s="24" t="s">
        <v>204</v>
      </c>
      <c r="E87" s="24" t="s">
        <v>237</v>
      </c>
      <c r="F87" s="40" t="s">
        <v>40</v>
      </c>
      <c r="G87" s="40" t="s">
        <v>40</v>
      </c>
      <c r="H87" s="40" t="s">
        <v>40</v>
      </c>
      <c r="I87" s="40" t="s">
        <v>40</v>
      </c>
      <c r="J87" s="23">
        <v>416700</v>
      </c>
      <c r="K87" s="31">
        <v>83300</v>
      </c>
      <c r="L87" s="40" t="s">
        <v>40</v>
      </c>
      <c r="M87" s="40" t="s">
        <v>40</v>
      </c>
      <c r="N87" s="40" t="s">
        <v>40</v>
      </c>
      <c r="O87" s="39" t="s">
        <v>41</v>
      </c>
      <c r="P87" s="40" t="s">
        <v>2</v>
      </c>
      <c r="Q87" s="40" t="s">
        <v>1</v>
      </c>
      <c r="R87" s="40" t="s">
        <v>2</v>
      </c>
      <c r="S87" s="40" t="s">
        <v>40</v>
      </c>
      <c r="T87" s="40" t="s">
        <v>40</v>
      </c>
      <c r="U87" s="40" t="s">
        <v>40</v>
      </c>
      <c r="V87" s="40" t="s">
        <v>40</v>
      </c>
      <c r="W87" s="23">
        <v>416700</v>
      </c>
      <c r="X87" s="31">
        <v>83300</v>
      </c>
      <c r="Y87" s="40" t="s">
        <v>40</v>
      </c>
      <c r="Z87" s="40" t="s">
        <v>40</v>
      </c>
      <c r="AA87" s="40" t="s">
        <v>40</v>
      </c>
    </row>
    <row r="88" spans="1:27" s="28" customFormat="1" ht="36">
      <c r="A88" s="26" t="s">
        <v>170</v>
      </c>
      <c r="B88" s="48" t="s">
        <v>366</v>
      </c>
      <c r="C88" s="23">
        <v>300000</v>
      </c>
      <c r="D88" s="24" t="s">
        <v>205</v>
      </c>
      <c r="E88" s="24" t="s">
        <v>341</v>
      </c>
      <c r="F88" s="40" t="s">
        <v>40</v>
      </c>
      <c r="G88" s="40" t="s">
        <v>40</v>
      </c>
      <c r="H88" s="40" t="s">
        <v>40</v>
      </c>
      <c r="I88" s="40" t="s">
        <v>40</v>
      </c>
      <c r="J88" s="23">
        <v>225000</v>
      </c>
      <c r="K88" s="31">
        <v>75000</v>
      </c>
      <c r="L88" s="40" t="s">
        <v>40</v>
      </c>
      <c r="M88" s="40" t="s">
        <v>40</v>
      </c>
      <c r="N88" s="40" t="s">
        <v>40</v>
      </c>
      <c r="O88" s="39" t="s">
        <v>41</v>
      </c>
      <c r="P88" s="40" t="s">
        <v>2</v>
      </c>
      <c r="Q88" s="40" t="s">
        <v>1</v>
      </c>
      <c r="R88" s="40" t="s">
        <v>2</v>
      </c>
      <c r="S88" s="40" t="s">
        <v>40</v>
      </c>
      <c r="T88" s="40" t="s">
        <v>40</v>
      </c>
      <c r="U88" s="40" t="s">
        <v>40</v>
      </c>
      <c r="V88" s="40" t="s">
        <v>40</v>
      </c>
      <c r="W88" s="23">
        <v>225000</v>
      </c>
      <c r="X88" s="31">
        <v>75000</v>
      </c>
      <c r="Y88" s="40" t="s">
        <v>40</v>
      </c>
      <c r="Z88" s="40" t="s">
        <v>40</v>
      </c>
      <c r="AA88" s="40" t="s">
        <v>40</v>
      </c>
    </row>
    <row r="89" spans="1:27" s="28" customFormat="1" ht="36">
      <c r="A89" s="26" t="s">
        <v>171</v>
      </c>
      <c r="B89" s="48" t="s">
        <v>367</v>
      </c>
      <c r="C89" s="23">
        <v>229722.88</v>
      </c>
      <c r="D89" s="24" t="s">
        <v>203</v>
      </c>
      <c r="E89" s="24" t="s">
        <v>229</v>
      </c>
      <c r="F89" s="40" t="s">
        <v>40</v>
      </c>
      <c r="G89" s="40" t="s">
        <v>40</v>
      </c>
      <c r="H89" s="40" t="s">
        <v>40</v>
      </c>
      <c r="I89" s="40" t="s">
        <v>40</v>
      </c>
      <c r="J89" s="40" t="s">
        <v>40</v>
      </c>
      <c r="K89" s="40" t="s">
        <v>40</v>
      </c>
      <c r="L89" s="40" t="s">
        <v>40</v>
      </c>
      <c r="M89" s="40" t="s">
        <v>40</v>
      </c>
      <c r="N89" s="40" t="s">
        <v>40</v>
      </c>
      <c r="O89" s="39" t="s">
        <v>206</v>
      </c>
      <c r="P89" s="40" t="s">
        <v>2</v>
      </c>
      <c r="Q89" s="40" t="s">
        <v>2</v>
      </c>
      <c r="R89" s="40" t="s">
        <v>207</v>
      </c>
      <c r="S89" s="40" t="s">
        <v>40</v>
      </c>
      <c r="T89" s="40" t="s">
        <v>40</v>
      </c>
      <c r="U89" s="40" t="s">
        <v>40</v>
      </c>
      <c r="V89" s="40" t="s">
        <v>40</v>
      </c>
      <c r="W89" s="40" t="s">
        <v>40</v>
      </c>
      <c r="X89" s="40" t="s">
        <v>40</v>
      </c>
      <c r="Y89" s="40" t="s">
        <v>40</v>
      </c>
      <c r="Z89" s="40" t="s">
        <v>40</v>
      </c>
      <c r="AA89" s="40" t="s">
        <v>40</v>
      </c>
    </row>
    <row r="90" spans="1:27" s="28" customFormat="1" ht="36">
      <c r="A90" s="26" t="s">
        <v>172</v>
      </c>
      <c r="B90" s="48" t="s">
        <v>368</v>
      </c>
      <c r="C90" s="23">
        <v>203829</v>
      </c>
      <c r="D90" s="24" t="s">
        <v>203</v>
      </c>
      <c r="E90" s="24" t="s">
        <v>229</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8" customFormat="1" ht="36">
      <c r="A91" s="26" t="s">
        <v>173</v>
      </c>
      <c r="B91" s="48" t="s">
        <v>369</v>
      </c>
      <c r="C91" s="33">
        <v>200000</v>
      </c>
      <c r="D91" s="24" t="s">
        <v>203</v>
      </c>
      <c r="E91" s="24" t="s">
        <v>229</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8" customFormat="1" ht="26.25" customHeight="1">
      <c r="A92" s="26" t="s">
        <v>174</v>
      </c>
      <c r="B92" s="48" t="s">
        <v>370</v>
      </c>
      <c r="C92" s="23">
        <v>162345</v>
      </c>
      <c r="D92" s="24" t="s">
        <v>204</v>
      </c>
      <c r="E92" s="24" t="s">
        <v>205</v>
      </c>
      <c r="F92" s="40" t="s">
        <v>40</v>
      </c>
      <c r="G92" s="40" t="s">
        <v>40</v>
      </c>
      <c r="H92" s="40" t="s">
        <v>40</v>
      </c>
      <c r="I92" s="40" t="s">
        <v>40</v>
      </c>
      <c r="J92" s="40" t="s">
        <v>40</v>
      </c>
      <c r="K92" s="40" t="s">
        <v>40</v>
      </c>
      <c r="L92" s="40" t="s">
        <v>40</v>
      </c>
      <c r="M92" s="40" t="s">
        <v>40</v>
      </c>
      <c r="N92" s="40" t="s">
        <v>40</v>
      </c>
      <c r="O92" s="39" t="s">
        <v>41</v>
      </c>
      <c r="P92" s="40" t="s">
        <v>2</v>
      </c>
      <c r="Q92" s="40" t="s">
        <v>1</v>
      </c>
      <c r="R92" s="40" t="s">
        <v>2</v>
      </c>
      <c r="S92" s="40" t="s">
        <v>40</v>
      </c>
      <c r="T92" s="40" t="s">
        <v>40</v>
      </c>
      <c r="U92" s="40" t="s">
        <v>40</v>
      </c>
      <c r="V92" s="40" t="s">
        <v>40</v>
      </c>
      <c r="W92" s="40" t="s">
        <v>40</v>
      </c>
      <c r="X92" s="40" t="s">
        <v>40</v>
      </c>
      <c r="Y92" s="40" t="s">
        <v>40</v>
      </c>
      <c r="Z92" s="40" t="s">
        <v>40</v>
      </c>
      <c r="AA92" s="40" t="s">
        <v>40</v>
      </c>
    </row>
    <row r="93" spans="1:27" s="28" customFormat="1" ht="34.5" customHeight="1">
      <c r="A93" s="26" t="s">
        <v>175</v>
      </c>
      <c r="B93" s="48" t="s">
        <v>371</v>
      </c>
      <c r="C93" s="23">
        <v>167304.73</v>
      </c>
      <c r="D93" s="24" t="s">
        <v>204</v>
      </c>
      <c r="E93" s="24" t="s">
        <v>229</v>
      </c>
      <c r="F93" s="40" t="s">
        <v>40</v>
      </c>
      <c r="G93" s="40" t="s">
        <v>40</v>
      </c>
      <c r="H93" s="40" t="s">
        <v>40</v>
      </c>
      <c r="I93" s="40" t="s">
        <v>40</v>
      </c>
      <c r="J93" s="40" t="s">
        <v>40</v>
      </c>
      <c r="K93" s="40" t="s">
        <v>40</v>
      </c>
      <c r="L93" s="40" t="s">
        <v>40</v>
      </c>
      <c r="M93" s="40" t="s">
        <v>40</v>
      </c>
      <c r="N93" s="40" t="s">
        <v>40</v>
      </c>
      <c r="O93" s="39" t="s">
        <v>206</v>
      </c>
      <c r="P93" s="40" t="s">
        <v>2</v>
      </c>
      <c r="Q93" s="40" t="s">
        <v>2</v>
      </c>
      <c r="R93" s="40" t="s">
        <v>207</v>
      </c>
      <c r="S93" s="40" t="s">
        <v>40</v>
      </c>
      <c r="T93" s="40" t="s">
        <v>40</v>
      </c>
      <c r="U93" s="40" t="s">
        <v>40</v>
      </c>
      <c r="V93" s="40" t="s">
        <v>40</v>
      </c>
      <c r="W93" s="40" t="s">
        <v>40</v>
      </c>
      <c r="X93" s="40" t="s">
        <v>40</v>
      </c>
      <c r="Y93" s="40" t="s">
        <v>40</v>
      </c>
      <c r="Z93" s="40" t="s">
        <v>40</v>
      </c>
      <c r="AA93" s="40" t="s">
        <v>40</v>
      </c>
    </row>
    <row r="94" spans="1:27" s="28" customFormat="1" ht="27.75" customHeight="1">
      <c r="A94" s="26" t="s">
        <v>176</v>
      </c>
      <c r="B94" s="49" t="s">
        <v>372</v>
      </c>
      <c r="C94" s="33">
        <v>1200000</v>
      </c>
      <c r="D94" s="24" t="s">
        <v>204</v>
      </c>
      <c r="E94" s="24" t="s">
        <v>237</v>
      </c>
      <c r="F94" s="40" t="s">
        <v>40</v>
      </c>
      <c r="G94" s="40" t="s">
        <v>40</v>
      </c>
      <c r="H94" s="40" t="s">
        <v>40</v>
      </c>
      <c r="I94" s="40" t="s">
        <v>40</v>
      </c>
      <c r="J94" s="33">
        <v>1000000</v>
      </c>
      <c r="K94" s="31">
        <v>200000</v>
      </c>
      <c r="L94" s="40" t="s">
        <v>40</v>
      </c>
      <c r="M94" s="40" t="s">
        <v>40</v>
      </c>
      <c r="N94" s="40" t="s">
        <v>40</v>
      </c>
      <c r="O94" s="39" t="s">
        <v>41</v>
      </c>
      <c r="P94" s="40" t="s">
        <v>2</v>
      </c>
      <c r="Q94" s="42" t="s">
        <v>1</v>
      </c>
      <c r="R94" s="40" t="s">
        <v>2</v>
      </c>
      <c r="S94" s="40" t="s">
        <v>40</v>
      </c>
      <c r="T94" s="40" t="s">
        <v>40</v>
      </c>
      <c r="U94" s="40" t="s">
        <v>40</v>
      </c>
      <c r="V94" s="40" t="s">
        <v>40</v>
      </c>
      <c r="W94" s="33">
        <v>1000000</v>
      </c>
      <c r="X94" s="31">
        <v>200000</v>
      </c>
      <c r="Y94" s="27" t="s">
        <v>40</v>
      </c>
      <c r="Z94" s="27" t="s">
        <v>40</v>
      </c>
      <c r="AA94" s="27" t="s">
        <v>40</v>
      </c>
    </row>
    <row r="95" spans="1:27" s="28" customFormat="1" ht="33" customHeight="1">
      <c r="A95" s="26" t="s">
        <v>177</v>
      </c>
      <c r="B95" s="48" t="s">
        <v>373</v>
      </c>
      <c r="C95" s="23">
        <v>300000</v>
      </c>
      <c r="D95" s="24" t="s">
        <v>205</v>
      </c>
      <c r="E95" s="24" t="s">
        <v>341</v>
      </c>
      <c r="F95" s="40" t="s">
        <v>40</v>
      </c>
      <c r="G95" s="40" t="s">
        <v>40</v>
      </c>
      <c r="H95" s="40" t="s">
        <v>40</v>
      </c>
      <c r="I95" s="40" t="s">
        <v>40</v>
      </c>
      <c r="J95" s="23">
        <v>225000</v>
      </c>
      <c r="K95" s="31">
        <v>75000</v>
      </c>
      <c r="L95" s="40" t="s">
        <v>40</v>
      </c>
      <c r="M95" s="40" t="s">
        <v>40</v>
      </c>
      <c r="N95" s="40" t="s">
        <v>40</v>
      </c>
      <c r="O95" s="39" t="s">
        <v>41</v>
      </c>
      <c r="P95" s="40" t="s">
        <v>2</v>
      </c>
      <c r="Q95" s="40" t="s">
        <v>1</v>
      </c>
      <c r="R95" s="40" t="s">
        <v>2</v>
      </c>
      <c r="S95" s="40" t="s">
        <v>40</v>
      </c>
      <c r="T95" s="40" t="s">
        <v>40</v>
      </c>
      <c r="U95" s="40" t="s">
        <v>40</v>
      </c>
      <c r="V95" s="40" t="s">
        <v>40</v>
      </c>
      <c r="W95" s="23">
        <v>225000</v>
      </c>
      <c r="X95" s="31">
        <v>75000</v>
      </c>
      <c r="Y95" s="27" t="s">
        <v>40</v>
      </c>
      <c r="Z95" s="27" t="s">
        <v>40</v>
      </c>
      <c r="AA95" s="27" t="s">
        <v>40</v>
      </c>
    </row>
    <row r="96" spans="1:27" s="28" customFormat="1" ht="36">
      <c r="A96" s="26" t="s">
        <v>178</v>
      </c>
      <c r="B96" s="48" t="s">
        <v>374</v>
      </c>
      <c r="C96" s="23">
        <v>500000</v>
      </c>
      <c r="D96" s="82" t="s">
        <v>247</v>
      </c>
      <c r="E96" s="82" t="s">
        <v>607</v>
      </c>
      <c r="F96" s="40" t="s">
        <v>40</v>
      </c>
      <c r="G96" s="40" t="s">
        <v>40</v>
      </c>
      <c r="H96" s="40" t="s">
        <v>40</v>
      </c>
      <c r="I96" s="40" t="s">
        <v>40</v>
      </c>
      <c r="J96" s="81">
        <v>291700</v>
      </c>
      <c r="K96" s="117">
        <v>208300</v>
      </c>
      <c r="L96" s="40" t="s">
        <v>40</v>
      </c>
      <c r="M96" s="40" t="s">
        <v>40</v>
      </c>
      <c r="N96" s="40" t="s">
        <v>40</v>
      </c>
      <c r="O96" s="39" t="s">
        <v>41</v>
      </c>
      <c r="P96" s="40" t="s">
        <v>2</v>
      </c>
      <c r="Q96" s="40" t="s">
        <v>1</v>
      </c>
      <c r="R96" s="40" t="s">
        <v>2</v>
      </c>
      <c r="S96" s="40" t="s">
        <v>40</v>
      </c>
      <c r="T96" s="40" t="s">
        <v>40</v>
      </c>
      <c r="U96" s="40" t="s">
        <v>40</v>
      </c>
      <c r="V96" s="40" t="s">
        <v>40</v>
      </c>
      <c r="W96" s="81">
        <v>291700</v>
      </c>
      <c r="X96" s="117">
        <v>208300</v>
      </c>
      <c r="Y96" s="27" t="s">
        <v>40</v>
      </c>
      <c r="Z96" s="27" t="s">
        <v>40</v>
      </c>
      <c r="AA96" s="27" t="s">
        <v>40</v>
      </c>
    </row>
    <row r="97" spans="1:27" s="28" customFormat="1" ht="36">
      <c r="A97" s="26" t="s">
        <v>179</v>
      </c>
      <c r="B97" s="48" t="s">
        <v>375</v>
      </c>
      <c r="C97" s="34">
        <v>318226</v>
      </c>
      <c r="D97" s="24" t="s">
        <v>203</v>
      </c>
      <c r="E97" s="24" t="s">
        <v>204</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8" customFormat="1" ht="36">
      <c r="A98" s="26" t="s">
        <v>180</v>
      </c>
      <c r="B98" s="48" t="s">
        <v>376</v>
      </c>
      <c r="C98" s="35">
        <v>480000</v>
      </c>
      <c r="D98" s="24" t="s">
        <v>203</v>
      </c>
      <c r="E98" s="37" t="s">
        <v>340</v>
      </c>
      <c r="F98" s="40" t="s">
        <v>40</v>
      </c>
      <c r="G98" s="40" t="s">
        <v>40</v>
      </c>
      <c r="H98" s="40" t="s">
        <v>40</v>
      </c>
      <c r="I98" s="40" t="s">
        <v>40</v>
      </c>
      <c r="J98" s="31">
        <v>240000</v>
      </c>
      <c r="K98" s="31">
        <v>240000</v>
      </c>
      <c r="L98" s="43">
        <v>0</v>
      </c>
      <c r="M98" s="40" t="s">
        <v>40</v>
      </c>
      <c r="N98" s="40" t="s">
        <v>40</v>
      </c>
      <c r="O98" s="39" t="s">
        <v>43</v>
      </c>
      <c r="P98" s="42" t="s">
        <v>2</v>
      </c>
      <c r="Q98" s="42" t="s">
        <v>2</v>
      </c>
      <c r="R98" s="42" t="s">
        <v>2</v>
      </c>
      <c r="S98" s="40" t="s">
        <v>40</v>
      </c>
      <c r="T98" s="40" t="s">
        <v>40</v>
      </c>
      <c r="U98" s="40" t="s">
        <v>40</v>
      </c>
      <c r="V98" s="40" t="s">
        <v>40</v>
      </c>
      <c r="W98" s="40" t="s">
        <v>40</v>
      </c>
      <c r="X98" s="40" t="s">
        <v>40</v>
      </c>
      <c r="Y98" s="40" t="s">
        <v>40</v>
      </c>
      <c r="Z98" s="40" t="s">
        <v>40</v>
      </c>
      <c r="AA98" s="40" t="s">
        <v>40</v>
      </c>
    </row>
    <row r="99" spans="1:27" s="28" customFormat="1" ht="36">
      <c r="A99" s="26" t="s">
        <v>181</v>
      </c>
      <c r="B99" s="100" t="s">
        <v>377</v>
      </c>
      <c r="C99" s="33">
        <v>150000</v>
      </c>
      <c r="D99" s="24" t="s">
        <v>205</v>
      </c>
      <c r="E99" s="24" t="s">
        <v>341</v>
      </c>
      <c r="F99" s="40" t="s">
        <v>40</v>
      </c>
      <c r="G99" s="40" t="s">
        <v>40</v>
      </c>
      <c r="H99" s="40" t="s">
        <v>40</v>
      </c>
      <c r="I99" s="40" t="s">
        <v>40</v>
      </c>
      <c r="J99" s="33">
        <v>112500</v>
      </c>
      <c r="K99" s="31">
        <v>37500</v>
      </c>
      <c r="L99" s="40" t="s">
        <v>40</v>
      </c>
      <c r="M99" s="40" t="s">
        <v>40</v>
      </c>
      <c r="N99" s="40" t="s">
        <v>40</v>
      </c>
      <c r="O99" s="39" t="s">
        <v>41</v>
      </c>
      <c r="P99" s="40" t="s">
        <v>2</v>
      </c>
      <c r="Q99" s="42" t="s">
        <v>1</v>
      </c>
      <c r="R99" s="40" t="s">
        <v>2</v>
      </c>
      <c r="S99" s="40" t="s">
        <v>40</v>
      </c>
      <c r="T99" s="40" t="s">
        <v>40</v>
      </c>
      <c r="U99" s="40" t="s">
        <v>40</v>
      </c>
      <c r="V99" s="40" t="s">
        <v>40</v>
      </c>
      <c r="W99" s="33">
        <v>112500</v>
      </c>
      <c r="X99" s="31">
        <v>37500</v>
      </c>
      <c r="Y99" s="27" t="s">
        <v>40</v>
      </c>
      <c r="Z99" s="27" t="s">
        <v>40</v>
      </c>
      <c r="AA99" s="27" t="s">
        <v>40</v>
      </c>
    </row>
    <row r="100" spans="1:27" s="28" customFormat="1" ht="36">
      <c r="A100" s="26" t="s">
        <v>182</v>
      </c>
      <c r="B100" s="48" t="s">
        <v>378</v>
      </c>
      <c r="C100" s="34">
        <v>498000</v>
      </c>
      <c r="D100" s="24" t="s">
        <v>204</v>
      </c>
      <c r="E100" s="24" t="s">
        <v>237</v>
      </c>
      <c r="F100" s="40" t="s">
        <v>40</v>
      </c>
      <c r="G100" s="40" t="s">
        <v>40</v>
      </c>
      <c r="H100" s="40" t="s">
        <v>40</v>
      </c>
      <c r="I100" s="40" t="s">
        <v>40</v>
      </c>
      <c r="J100" s="31">
        <v>415000</v>
      </c>
      <c r="K100" s="31">
        <v>83000</v>
      </c>
      <c r="L100" s="40" t="s">
        <v>40</v>
      </c>
      <c r="M100" s="40" t="s">
        <v>40</v>
      </c>
      <c r="N100" s="40" t="s">
        <v>40</v>
      </c>
      <c r="O100" s="39" t="s">
        <v>41</v>
      </c>
      <c r="P100" s="40" t="s">
        <v>2</v>
      </c>
      <c r="Q100" s="40" t="s">
        <v>1</v>
      </c>
      <c r="R100" s="40" t="s">
        <v>2</v>
      </c>
      <c r="S100" s="40" t="s">
        <v>40</v>
      </c>
      <c r="T100" s="40" t="s">
        <v>40</v>
      </c>
      <c r="U100" s="40" t="s">
        <v>40</v>
      </c>
      <c r="V100" s="40" t="s">
        <v>40</v>
      </c>
      <c r="W100" s="31">
        <v>415000</v>
      </c>
      <c r="X100" s="31">
        <v>83000</v>
      </c>
      <c r="Y100" s="27" t="s">
        <v>40</v>
      </c>
      <c r="Z100" s="27" t="s">
        <v>40</v>
      </c>
      <c r="AA100" s="27" t="s">
        <v>40</v>
      </c>
    </row>
    <row r="101" spans="1:27" s="28" customFormat="1" ht="36">
      <c r="A101" s="26" t="s">
        <v>183</v>
      </c>
      <c r="B101" s="48" t="s">
        <v>379</v>
      </c>
      <c r="C101" s="23">
        <v>500000</v>
      </c>
      <c r="D101" s="82" t="s">
        <v>205</v>
      </c>
      <c r="E101" s="82" t="s">
        <v>341</v>
      </c>
      <c r="F101" s="40" t="s">
        <v>40</v>
      </c>
      <c r="G101" s="40" t="s">
        <v>40</v>
      </c>
      <c r="H101" s="40" t="s">
        <v>40</v>
      </c>
      <c r="I101" s="40" t="s">
        <v>40</v>
      </c>
      <c r="J101" s="118">
        <v>125000</v>
      </c>
      <c r="K101" s="118">
        <v>375000</v>
      </c>
      <c r="L101" s="40" t="s">
        <v>40</v>
      </c>
      <c r="M101" s="40" t="s">
        <v>40</v>
      </c>
      <c r="N101" s="40" t="s">
        <v>40</v>
      </c>
      <c r="O101" s="39" t="s">
        <v>41</v>
      </c>
      <c r="P101" s="40" t="s">
        <v>2</v>
      </c>
      <c r="Q101" s="40" t="s">
        <v>1</v>
      </c>
      <c r="R101" s="40" t="s">
        <v>2</v>
      </c>
      <c r="S101" s="40" t="s">
        <v>40</v>
      </c>
      <c r="T101" s="40" t="s">
        <v>40</v>
      </c>
      <c r="U101" s="40" t="s">
        <v>40</v>
      </c>
      <c r="V101" s="40" t="s">
        <v>40</v>
      </c>
      <c r="W101" s="118">
        <v>125000</v>
      </c>
      <c r="X101" s="118">
        <v>375000</v>
      </c>
      <c r="Y101" s="27" t="s">
        <v>40</v>
      </c>
      <c r="Z101" s="27" t="s">
        <v>40</v>
      </c>
      <c r="AA101" s="27" t="s">
        <v>40</v>
      </c>
    </row>
    <row r="102" spans="1:27" s="28" customFormat="1" ht="36">
      <c r="A102" s="26" t="s">
        <v>184</v>
      </c>
      <c r="B102" s="48" t="s">
        <v>223</v>
      </c>
      <c r="C102" s="23">
        <v>520000</v>
      </c>
      <c r="D102" s="24" t="s">
        <v>205</v>
      </c>
      <c r="E102" s="24" t="s">
        <v>341</v>
      </c>
      <c r="F102" s="40" t="s">
        <v>40</v>
      </c>
      <c r="G102" s="40" t="s">
        <v>40</v>
      </c>
      <c r="H102" s="40" t="s">
        <v>40</v>
      </c>
      <c r="I102" s="40" t="s">
        <v>40</v>
      </c>
      <c r="J102" s="31">
        <v>390000</v>
      </c>
      <c r="K102" s="31">
        <v>130000</v>
      </c>
      <c r="L102" s="40" t="s">
        <v>40</v>
      </c>
      <c r="M102" s="40" t="s">
        <v>40</v>
      </c>
      <c r="N102" s="40" t="s">
        <v>40</v>
      </c>
      <c r="O102" s="39" t="s">
        <v>41</v>
      </c>
      <c r="P102" s="40" t="s">
        <v>2</v>
      </c>
      <c r="Q102" s="40" t="s">
        <v>1</v>
      </c>
      <c r="R102" s="40" t="s">
        <v>2</v>
      </c>
      <c r="S102" s="40" t="s">
        <v>40</v>
      </c>
      <c r="T102" s="40" t="s">
        <v>40</v>
      </c>
      <c r="U102" s="40" t="s">
        <v>40</v>
      </c>
      <c r="V102" s="40" t="s">
        <v>40</v>
      </c>
      <c r="W102" s="31">
        <v>390000</v>
      </c>
      <c r="X102" s="31">
        <v>130000</v>
      </c>
      <c r="Y102" s="27" t="s">
        <v>40</v>
      </c>
      <c r="Z102" s="27" t="s">
        <v>40</v>
      </c>
      <c r="AA102" s="27" t="s">
        <v>40</v>
      </c>
    </row>
    <row r="103" spans="1:27" s="28" customFormat="1" ht="36">
      <c r="A103" s="26" t="s">
        <v>185</v>
      </c>
      <c r="B103" s="48" t="s">
        <v>380</v>
      </c>
      <c r="C103" s="23">
        <v>220000</v>
      </c>
      <c r="D103" s="24" t="s">
        <v>204</v>
      </c>
      <c r="E103" s="24" t="s">
        <v>229</v>
      </c>
      <c r="F103" s="40" t="s">
        <v>40</v>
      </c>
      <c r="G103" s="40" t="s">
        <v>40</v>
      </c>
      <c r="H103" s="40" t="s">
        <v>40</v>
      </c>
      <c r="I103" s="40" t="s">
        <v>40</v>
      </c>
      <c r="J103" s="40" t="s">
        <v>40</v>
      </c>
      <c r="K103" s="40" t="s">
        <v>40</v>
      </c>
      <c r="L103" s="40" t="s">
        <v>40</v>
      </c>
      <c r="M103" s="40" t="s">
        <v>40</v>
      </c>
      <c r="N103" s="40" t="s">
        <v>40</v>
      </c>
      <c r="O103" s="39" t="s">
        <v>41</v>
      </c>
      <c r="P103" s="40" t="s">
        <v>2</v>
      </c>
      <c r="Q103" s="40" t="s">
        <v>1</v>
      </c>
      <c r="R103" s="40" t="s">
        <v>2</v>
      </c>
      <c r="S103" s="40" t="s">
        <v>40</v>
      </c>
      <c r="T103" s="40" t="s">
        <v>40</v>
      </c>
      <c r="U103" s="40" t="s">
        <v>40</v>
      </c>
      <c r="V103" s="40" t="s">
        <v>40</v>
      </c>
      <c r="W103" s="40" t="s">
        <v>40</v>
      </c>
      <c r="X103" s="40" t="s">
        <v>40</v>
      </c>
      <c r="Y103" s="27" t="s">
        <v>40</v>
      </c>
      <c r="Z103" s="27" t="s">
        <v>40</v>
      </c>
      <c r="AA103" s="27" t="s">
        <v>40</v>
      </c>
    </row>
    <row r="104" spans="1:27" s="28" customFormat="1" ht="36">
      <c r="A104" s="26" t="s">
        <v>186</v>
      </c>
      <c r="B104" s="48" t="s">
        <v>381</v>
      </c>
      <c r="C104" s="23">
        <v>500000</v>
      </c>
      <c r="D104" s="82" t="s">
        <v>234</v>
      </c>
      <c r="E104" s="82" t="s">
        <v>241</v>
      </c>
      <c r="F104" s="40" t="s">
        <v>40</v>
      </c>
      <c r="G104" s="40" t="s">
        <v>40</v>
      </c>
      <c r="H104" s="40" t="s">
        <v>40</v>
      </c>
      <c r="I104" s="40" t="s">
        <v>40</v>
      </c>
      <c r="J104" s="81">
        <v>333300</v>
      </c>
      <c r="K104" s="117">
        <v>166700</v>
      </c>
      <c r="L104" s="40" t="s">
        <v>40</v>
      </c>
      <c r="M104" s="40" t="s">
        <v>40</v>
      </c>
      <c r="N104" s="40" t="s">
        <v>40</v>
      </c>
      <c r="O104" s="39" t="s">
        <v>41</v>
      </c>
      <c r="P104" s="40" t="s">
        <v>2</v>
      </c>
      <c r="Q104" s="40" t="s">
        <v>1</v>
      </c>
      <c r="R104" s="40" t="s">
        <v>2</v>
      </c>
      <c r="S104" s="40" t="s">
        <v>40</v>
      </c>
      <c r="T104" s="40" t="s">
        <v>40</v>
      </c>
      <c r="U104" s="40" t="s">
        <v>40</v>
      </c>
      <c r="V104" s="40" t="s">
        <v>40</v>
      </c>
      <c r="W104" s="23">
        <v>333300</v>
      </c>
      <c r="X104" s="31">
        <v>166700</v>
      </c>
      <c r="Y104" s="27" t="s">
        <v>40</v>
      </c>
      <c r="Z104" s="27" t="s">
        <v>40</v>
      </c>
      <c r="AA104" s="27" t="s">
        <v>40</v>
      </c>
    </row>
    <row r="105" spans="1:27" s="28" customFormat="1" ht="36">
      <c r="A105" s="26" t="s">
        <v>187</v>
      </c>
      <c r="B105" s="48" t="s">
        <v>382</v>
      </c>
      <c r="C105" s="23">
        <v>300000</v>
      </c>
      <c r="D105" s="82" t="s">
        <v>234</v>
      </c>
      <c r="E105" s="82" t="s">
        <v>241</v>
      </c>
      <c r="F105" s="40" t="s">
        <v>40</v>
      </c>
      <c r="G105" s="40" t="s">
        <v>40</v>
      </c>
      <c r="H105" s="40" t="s">
        <v>40</v>
      </c>
      <c r="I105" s="40" t="s">
        <v>40</v>
      </c>
      <c r="J105" s="81">
        <v>200000</v>
      </c>
      <c r="K105" s="117">
        <v>100000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188</v>
      </c>
      <c r="B106" s="50" t="s">
        <v>383</v>
      </c>
      <c r="C106" s="36">
        <v>500000</v>
      </c>
      <c r="D106" s="24" t="s">
        <v>205</v>
      </c>
      <c r="E106" s="24" t="s">
        <v>341</v>
      </c>
      <c r="F106" s="40" t="s">
        <v>40</v>
      </c>
      <c r="G106" s="40" t="s">
        <v>40</v>
      </c>
      <c r="H106" s="40" t="s">
        <v>40</v>
      </c>
      <c r="I106" s="40" t="s">
        <v>40</v>
      </c>
      <c r="J106" s="31">
        <v>375000</v>
      </c>
      <c r="K106" s="31">
        <v>125000</v>
      </c>
      <c r="L106" s="40" t="s">
        <v>40</v>
      </c>
      <c r="M106" s="40" t="s">
        <v>40</v>
      </c>
      <c r="N106" s="40" t="s">
        <v>40</v>
      </c>
      <c r="O106" s="101" t="s">
        <v>41</v>
      </c>
      <c r="P106" s="41" t="s">
        <v>2</v>
      </c>
      <c r="Q106" s="41" t="s">
        <v>1</v>
      </c>
      <c r="R106" s="41" t="s">
        <v>2</v>
      </c>
      <c r="S106" s="40" t="s">
        <v>40</v>
      </c>
      <c r="T106" s="40" t="s">
        <v>40</v>
      </c>
      <c r="U106" s="40" t="s">
        <v>40</v>
      </c>
      <c r="V106" s="40" t="s">
        <v>40</v>
      </c>
      <c r="W106" s="31">
        <v>375000</v>
      </c>
      <c r="X106" s="31">
        <v>125000</v>
      </c>
      <c r="Y106" s="27" t="s">
        <v>40</v>
      </c>
      <c r="Z106" s="27" t="s">
        <v>40</v>
      </c>
      <c r="AA106" s="27" t="s">
        <v>40</v>
      </c>
    </row>
    <row r="107" spans="1:27" s="28" customFormat="1" ht="36">
      <c r="A107" s="26" t="s">
        <v>189</v>
      </c>
      <c r="B107" s="48" t="s">
        <v>555</v>
      </c>
      <c r="C107" s="23">
        <v>450000</v>
      </c>
      <c r="D107" s="24" t="s">
        <v>205</v>
      </c>
      <c r="E107" s="24" t="s">
        <v>341</v>
      </c>
      <c r="F107" s="40" t="s">
        <v>40</v>
      </c>
      <c r="G107" s="40" t="s">
        <v>40</v>
      </c>
      <c r="H107" s="40" t="s">
        <v>40</v>
      </c>
      <c r="I107" s="40" t="s">
        <v>40</v>
      </c>
      <c r="J107" s="31">
        <v>337500</v>
      </c>
      <c r="K107" s="31">
        <v>112500</v>
      </c>
      <c r="L107" s="40" t="s">
        <v>40</v>
      </c>
      <c r="M107" s="40" t="s">
        <v>40</v>
      </c>
      <c r="N107" s="40" t="s">
        <v>40</v>
      </c>
      <c r="O107" s="39" t="s">
        <v>41</v>
      </c>
      <c r="P107" s="40" t="s">
        <v>2</v>
      </c>
      <c r="Q107" s="40" t="s">
        <v>2</v>
      </c>
      <c r="R107" s="40" t="s">
        <v>2</v>
      </c>
      <c r="S107" s="40" t="s">
        <v>40</v>
      </c>
      <c r="T107" s="40" t="s">
        <v>40</v>
      </c>
      <c r="U107" s="40" t="s">
        <v>40</v>
      </c>
      <c r="V107" s="40" t="s">
        <v>40</v>
      </c>
      <c r="W107" s="40" t="s">
        <v>40</v>
      </c>
      <c r="X107" s="40" t="s">
        <v>40</v>
      </c>
      <c r="Y107" s="40" t="s">
        <v>40</v>
      </c>
      <c r="Z107" s="40" t="s">
        <v>40</v>
      </c>
      <c r="AA107" s="40" t="s">
        <v>40</v>
      </c>
    </row>
    <row r="108" spans="1:27" s="28" customFormat="1" ht="36">
      <c r="A108" s="26" t="s">
        <v>190</v>
      </c>
      <c r="B108" s="48" t="s">
        <v>384</v>
      </c>
      <c r="C108" s="23">
        <v>300000</v>
      </c>
      <c r="D108" s="82" t="s">
        <v>234</v>
      </c>
      <c r="E108" s="82" t="s">
        <v>241</v>
      </c>
      <c r="F108" s="83" t="s">
        <v>40</v>
      </c>
      <c r="G108" s="83" t="s">
        <v>40</v>
      </c>
      <c r="H108" s="83" t="s">
        <v>40</v>
      </c>
      <c r="I108" s="83" t="s">
        <v>40</v>
      </c>
      <c r="J108" s="81">
        <v>200000</v>
      </c>
      <c r="K108" s="117">
        <v>100000</v>
      </c>
      <c r="L108" s="83" t="s">
        <v>40</v>
      </c>
      <c r="M108" s="40" t="s">
        <v>40</v>
      </c>
      <c r="N108" s="40" t="s">
        <v>40</v>
      </c>
      <c r="O108" s="39" t="s">
        <v>41</v>
      </c>
      <c r="P108" s="40" t="s">
        <v>2</v>
      </c>
      <c r="Q108" s="40" t="s">
        <v>2</v>
      </c>
      <c r="R108" s="40" t="s">
        <v>2</v>
      </c>
      <c r="S108" s="40" t="s">
        <v>40</v>
      </c>
      <c r="T108" s="40" t="s">
        <v>40</v>
      </c>
      <c r="U108" s="40" t="s">
        <v>40</v>
      </c>
      <c r="V108" s="40" t="s">
        <v>40</v>
      </c>
      <c r="W108" s="40" t="s">
        <v>40</v>
      </c>
      <c r="X108" s="40" t="s">
        <v>40</v>
      </c>
      <c r="Y108" s="40" t="s">
        <v>40</v>
      </c>
      <c r="Z108" s="40" t="s">
        <v>40</v>
      </c>
      <c r="AA108" s="40" t="s">
        <v>40</v>
      </c>
    </row>
    <row r="109" spans="1:27" s="28" customFormat="1" ht="36">
      <c r="A109" s="26" t="s">
        <v>191</v>
      </c>
      <c r="B109" s="48" t="s">
        <v>385</v>
      </c>
      <c r="C109" s="23">
        <v>350000</v>
      </c>
      <c r="D109" s="24" t="s">
        <v>205</v>
      </c>
      <c r="E109" s="24" t="s">
        <v>341</v>
      </c>
      <c r="F109" s="40" t="s">
        <v>40</v>
      </c>
      <c r="G109" s="40" t="s">
        <v>40</v>
      </c>
      <c r="H109" s="40" t="s">
        <v>40</v>
      </c>
      <c r="I109" s="40" t="s">
        <v>40</v>
      </c>
      <c r="J109" s="31">
        <v>262500</v>
      </c>
      <c r="K109" s="31">
        <v>87500</v>
      </c>
      <c r="L109" s="40" t="s">
        <v>40</v>
      </c>
      <c r="M109" s="40" t="s">
        <v>40</v>
      </c>
      <c r="N109" s="40" t="s">
        <v>40</v>
      </c>
      <c r="O109" s="39" t="s">
        <v>41</v>
      </c>
      <c r="P109" s="40" t="s">
        <v>2</v>
      </c>
      <c r="Q109" s="40" t="s">
        <v>1</v>
      </c>
      <c r="R109" s="40" t="s">
        <v>2</v>
      </c>
      <c r="S109" s="40" t="s">
        <v>40</v>
      </c>
      <c r="T109" s="40" t="s">
        <v>40</v>
      </c>
      <c r="U109" s="40" t="s">
        <v>40</v>
      </c>
      <c r="V109" s="40" t="s">
        <v>40</v>
      </c>
      <c r="W109" s="31">
        <v>262500</v>
      </c>
      <c r="X109" s="31">
        <v>87500</v>
      </c>
      <c r="Y109" s="27" t="s">
        <v>40</v>
      </c>
      <c r="Z109" s="27" t="s">
        <v>40</v>
      </c>
      <c r="AA109" s="27" t="s">
        <v>40</v>
      </c>
    </row>
    <row r="110" spans="1:27" s="28" customFormat="1" ht="36">
      <c r="A110" s="26" t="s">
        <v>192</v>
      </c>
      <c r="B110" s="48" t="s">
        <v>386</v>
      </c>
      <c r="C110" s="34">
        <v>104042.11</v>
      </c>
      <c r="D110" s="24" t="s">
        <v>204</v>
      </c>
      <c r="E110" s="37" t="s">
        <v>234</v>
      </c>
      <c r="F110" s="40" t="s">
        <v>40</v>
      </c>
      <c r="G110" s="40" t="s">
        <v>40</v>
      </c>
      <c r="H110" s="40" t="s">
        <v>40</v>
      </c>
      <c r="I110" s="40" t="s">
        <v>40</v>
      </c>
      <c r="J110" s="40" t="s">
        <v>40</v>
      </c>
      <c r="K110" s="40" t="s">
        <v>40</v>
      </c>
      <c r="L110" s="40" t="s">
        <v>40</v>
      </c>
      <c r="M110" s="40" t="s">
        <v>40</v>
      </c>
      <c r="N110" s="40" t="s">
        <v>40</v>
      </c>
      <c r="O110" s="39" t="s">
        <v>41</v>
      </c>
      <c r="P110" s="40" t="s">
        <v>2</v>
      </c>
      <c r="Q110" s="40" t="s">
        <v>1</v>
      </c>
      <c r="R110" s="40" t="s">
        <v>2</v>
      </c>
      <c r="S110" s="40" t="s">
        <v>40</v>
      </c>
      <c r="T110" s="40" t="s">
        <v>40</v>
      </c>
      <c r="U110" s="40" t="s">
        <v>40</v>
      </c>
      <c r="V110" s="40" t="s">
        <v>40</v>
      </c>
      <c r="W110" s="40" t="s">
        <v>40</v>
      </c>
      <c r="X110" s="40" t="s">
        <v>40</v>
      </c>
      <c r="Y110" s="27" t="s">
        <v>40</v>
      </c>
      <c r="Z110" s="27" t="s">
        <v>40</v>
      </c>
      <c r="AA110" s="27" t="s">
        <v>40</v>
      </c>
    </row>
    <row r="111" spans="1:27" s="28" customFormat="1" ht="36">
      <c r="A111" s="26" t="s">
        <v>193</v>
      </c>
      <c r="B111" s="48" t="s">
        <v>387</v>
      </c>
      <c r="C111" s="23">
        <v>450000</v>
      </c>
      <c r="D111" s="82" t="s">
        <v>247</v>
      </c>
      <c r="E111" s="82" t="s">
        <v>607</v>
      </c>
      <c r="F111" s="40" t="s">
        <v>40</v>
      </c>
      <c r="G111" s="40" t="s">
        <v>40</v>
      </c>
      <c r="H111" s="40" t="s">
        <v>40</v>
      </c>
      <c r="I111" s="40" t="s">
        <v>40</v>
      </c>
      <c r="J111" s="117">
        <v>262500</v>
      </c>
      <c r="K111" s="117">
        <v>187500</v>
      </c>
      <c r="L111" s="40" t="s">
        <v>40</v>
      </c>
      <c r="M111" s="40" t="s">
        <v>40</v>
      </c>
      <c r="N111" s="40" t="s">
        <v>40</v>
      </c>
      <c r="O111" s="39" t="s">
        <v>41</v>
      </c>
      <c r="P111" s="40" t="s">
        <v>2</v>
      </c>
      <c r="Q111" s="40" t="s">
        <v>1</v>
      </c>
      <c r="R111" s="40" t="s">
        <v>2</v>
      </c>
      <c r="S111" s="40" t="s">
        <v>40</v>
      </c>
      <c r="T111" s="40" t="s">
        <v>40</v>
      </c>
      <c r="U111" s="40" t="s">
        <v>40</v>
      </c>
      <c r="V111" s="40" t="s">
        <v>40</v>
      </c>
      <c r="W111" s="31">
        <v>262500</v>
      </c>
      <c r="X111" s="31">
        <v>187500</v>
      </c>
      <c r="Y111" s="27" t="s">
        <v>40</v>
      </c>
      <c r="Z111" s="27" t="s">
        <v>40</v>
      </c>
      <c r="AA111" s="27" t="s">
        <v>40</v>
      </c>
    </row>
    <row r="112" spans="1:27" s="28" customFormat="1" ht="36">
      <c r="A112" s="26" t="s">
        <v>194</v>
      </c>
      <c r="B112" s="48" t="s">
        <v>388</v>
      </c>
      <c r="C112" s="35">
        <v>495000</v>
      </c>
      <c r="D112" s="24" t="s">
        <v>205</v>
      </c>
      <c r="E112" s="24" t="s">
        <v>341</v>
      </c>
      <c r="F112" s="40" t="s">
        <v>40</v>
      </c>
      <c r="G112" s="40" t="s">
        <v>40</v>
      </c>
      <c r="H112" s="40" t="s">
        <v>40</v>
      </c>
      <c r="I112" s="40" t="s">
        <v>40</v>
      </c>
      <c r="J112" s="31">
        <v>371300</v>
      </c>
      <c r="K112" s="31">
        <v>123700</v>
      </c>
      <c r="L112" s="40" t="s">
        <v>40</v>
      </c>
      <c r="M112" s="40" t="s">
        <v>40</v>
      </c>
      <c r="N112" s="40" t="s">
        <v>40</v>
      </c>
      <c r="O112" s="39" t="s">
        <v>41</v>
      </c>
      <c r="P112" s="40" t="s">
        <v>2</v>
      </c>
      <c r="Q112" s="40" t="s">
        <v>1</v>
      </c>
      <c r="R112" s="40" t="s">
        <v>2</v>
      </c>
      <c r="S112" s="40" t="s">
        <v>40</v>
      </c>
      <c r="T112" s="40" t="s">
        <v>40</v>
      </c>
      <c r="U112" s="40" t="s">
        <v>40</v>
      </c>
      <c r="V112" s="40" t="s">
        <v>40</v>
      </c>
      <c r="W112" s="31">
        <v>371300</v>
      </c>
      <c r="X112" s="31">
        <v>123700</v>
      </c>
      <c r="Y112" s="27" t="s">
        <v>40</v>
      </c>
      <c r="Z112" s="27" t="s">
        <v>40</v>
      </c>
      <c r="AA112" s="27" t="s">
        <v>40</v>
      </c>
    </row>
    <row r="113" spans="1:27" s="28" customFormat="1" ht="36">
      <c r="A113" s="26" t="s">
        <v>195</v>
      </c>
      <c r="B113" s="48" t="s">
        <v>389</v>
      </c>
      <c r="C113" s="34">
        <v>778742</v>
      </c>
      <c r="D113" s="24" t="s">
        <v>234</v>
      </c>
      <c r="E113" s="24" t="s">
        <v>341</v>
      </c>
      <c r="F113" s="40" t="s">
        <v>40</v>
      </c>
      <c r="G113" s="40" t="s">
        <v>40</v>
      </c>
      <c r="H113" s="40" t="s">
        <v>40</v>
      </c>
      <c r="I113" s="40" t="s">
        <v>40</v>
      </c>
      <c r="J113" s="31">
        <v>584042</v>
      </c>
      <c r="K113" s="31">
        <v>194700</v>
      </c>
      <c r="L113" s="40" t="s">
        <v>40</v>
      </c>
      <c r="M113" s="40" t="s">
        <v>40</v>
      </c>
      <c r="N113" s="40" t="s">
        <v>40</v>
      </c>
      <c r="O113" s="39" t="s">
        <v>41</v>
      </c>
      <c r="P113" s="40" t="s">
        <v>2</v>
      </c>
      <c r="Q113" s="40" t="s">
        <v>1</v>
      </c>
      <c r="R113" s="40" t="s">
        <v>2</v>
      </c>
      <c r="S113" s="40" t="s">
        <v>40</v>
      </c>
      <c r="T113" s="40" t="s">
        <v>40</v>
      </c>
      <c r="U113" s="40" t="s">
        <v>40</v>
      </c>
      <c r="V113" s="40" t="s">
        <v>40</v>
      </c>
      <c r="W113" s="31">
        <v>584042</v>
      </c>
      <c r="X113" s="31">
        <v>194700</v>
      </c>
      <c r="Y113" s="40" t="s">
        <v>40</v>
      </c>
      <c r="Z113" s="40" t="s">
        <v>40</v>
      </c>
      <c r="AA113" s="40" t="s">
        <v>40</v>
      </c>
    </row>
    <row r="114" spans="1:27" s="28" customFormat="1" ht="36">
      <c r="A114" s="26" t="s">
        <v>196</v>
      </c>
      <c r="B114" s="48" t="s">
        <v>390</v>
      </c>
      <c r="C114" s="33">
        <v>208000</v>
      </c>
      <c r="D114" s="82" t="s">
        <v>247</v>
      </c>
      <c r="E114" s="37" t="s">
        <v>229</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197</v>
      </c>
      <c r="B115" s="49" t="s">
        <v>391</v>
      </c>
      <c r="C115" s="35">
        <v>1000000</v>
      </c>
      <c r="D115" s="24" t="s">
        <v>234</v>
      </c>
      <c r="E115" s="24" t="s">
        <v>341</v>
      </c>
      <c r="F115" s="40" t="s">
        <v>40</v>
      </c>
      <c r="G115" s="40" t="s">
        <v>40</v>
      </c>
      <c r="H115" s="40" t="s">
        <v>40</v>
      </c>
      <c r="I115" s="40" t="s">
        <v>40</v>
      </c>
      <c r="J115" s="31">
        <v>750000</v>
      </c>
      <c r="K115" s="31">
        <v>250000</v>
      </c>
      <c r="L115" s="40" t="s">
        <v>40</v>
      </c>
      <c r="M115" s="40" t="s">
        <v>40</v>
      </c>
      <c r="N115" s="40" t="s">
        <v>40</v>
      </c>
      <c r="O115" s="39" t="s">
        <v>41</v>
      </c>
      <c r="P115" s="42" t="s">
        <v>2</v>
      </c>
      <c r="Q115" s="42" t="s">
        <v>1</v>
      </c>
      <c r="R115" s="42" t="s">
        <v>2</v>
      </c>
      <c r="S115" s="40" t="s">
        <v>40</v>
      </c>
      <c r="T115" s="40" t="s">
        <v>40</v>
      </c>
      <c r="U115" s="40" t="s">
        <v>40</v>
      </c>
      <c r="V115" s="40" t="s">
        <v>40</v>
      </c>
      <c r="W115" s="31">
        <v>750000</v>
      </c>
      <c r="X115" s="31">
        <v>250000</v>
      </c>
      <c r="Y115" s="27" t="s">
        <v>40</v>
      </c>
      <c r="Z115" s="27" t="s">
        <v>40</v>
      </c>
      <c r="AA115" s="27" t="s">
        <v>40</v>
      </c>
    </row>
    <row r="116" spans="1:27" s="28" customFormat="1" ht="36">
      <c r="A116" s="26" t="s">
        <v>198</v>
      </c>
      <c r="B116" s="48" t="s">
        <v>392</v>
      </c>
      <c r="C116" s="35">
        <v>576000</v>
      </c>
      <c r="D116" s="24" t="s">
        <v>234</v>
      </c>
      <c r="E116" s="24" t="s">
        <v>241</v>
      </c>
      <c r="F116" s="40" t="s">
        <v>40</v>
      </c>
      <c r="G116" s="40" t="s">
        <v>40</v>
      </c>
      <c r="H116" s="40" t="s">
        <v>40</v>
      </c>
      <c r="I116" s="40" t="s">
        <v>40</v>
      </c>
      <c r="J116" s="31">
        <v>384000</v>
      </c>
      <c r="K116" s="31">
        <v>192000</v>
      </c>
      <c r="L116" s="40" t="s">
        <v>40</v>
      </c>
      <c r="M116" s="40" t="s">
        <v>40</v>
      </c>
      <c r="N116" s="40" t="s">
        <v>40</v>
      </c>
      <c r="O116" s="39" t="s">
        <v>56</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199</v>
      </c>
      <c r="B117" s="48" t="s">
        <v>393</v>
      </c>
      <c r="C117" s="35">
        <v>450000</v>
      </c>
      <c r="D117" s="82" t="s">
        <v>247</v>
      </c>
      <c r="E117" s="24" t="s">
        <v>151</v>
      </c>
      <c r="F117" s="40" t="s">
        <v>40</v>
      </c>
      <c r="G117" s="40" t="s">
        <v>40</v>
      </c>
      <c r="H117" s="40" t="s">
        <v>40</v>
      </c>
      <c r="I117" s="40" t="s">
        <v>40</v>
      </c>
      <c r="J117" s="40" t="s">
        <v>40</v>
      </c>
      <c r="K117" s="40" t="s">
        <v>40</v>
      </c>
      <c r="L117" s="40" t="s">
        <v>40</v>
      </c>
      <c r="M117" s="40" t="s">
        <v>40</v>
      </c>
      <c r="N117" s="40" t="s">
        <v>40</v>
      </c>
      <c r="O117" s="39" t="s">
        <v>41</v>
      </c>
      <c r="P117" s="40" t="s">
        <v>2</v>
      </c>
      <c r="Q117" s="40" t="s">
        <v>2</v>
      </c>
      <c r="R117" s="40" t="s">
        <v>2</v>
      </c>
      <c r="S117" s="40" t="s">
        <v>40</v>
      </c>
      <c r="T117" s="40" t="s">
        <v>40</v>
      </c>
      <c r="U117" s="40" t="s">
        <v>40</v>
      </c>
      <c r="V117" s="40" t="s">
        <v>40</v>
      </c>
      <c r="W117" s="40" t="s">
        <v>40</v>
      </c>
      <c r="X117" s="40" t="s">
        <v>40</v>
      </c>
      <c r="Y117" s="40" t="s">
        <v>40</v>
      </c>
      <c r="Z117" s="40" t="s">
        <v>40</v>
      </c>
      <c r="AA117" s="40" t="s">
        <v>40</v>
      </c>
    </row>
    <row r="118" spans="1:27" s="28" customFormat="1" ht="36">
      <c r="A118" s="26" t="s">
        <v>200</v>
      </c>
      <c r="B118" s="49" t="s">
        <v>394</v>
      </c>
      <c r="C118" s="33">
        <v>500000</v>
      </c>
      <c r="D118" s="24" t="s">
        <v>205</v>
      </c>
      <c r="E118" s="24" t="s">
        <v>341</v>
      </c>
      <c r="F118" s="40" t="s">
        <v>40</v>
      </c>
      <c r="G118" s="40" t="s">
        <v>40</v>
      </c>
      <c r="H118" s="40" t="s">
        <v>40</v>
      </c>
      <c r="I118" s="40" t="s">
        <v>40</v>
      </c>
      <c r="J118" s="31">
        <v>375000</v>
      </c>
      <c r="K118" s="31">
        <v>125000</v>
      </c>
      <c r="L118" s="40" t="s">
        <v>40</v>
      </c>
      <c r="M118" s="40" t="s">
        <v>40</v>
      </c>
      <c r="N118" s="40" t="s">
        <v>40</v>
      </c>
      <c r="O118" s="39" t="s">
        <v>41</v>
      </c>
      <c r="P118" s="42" t="s">
        <v>2</v>
      </c>
      <c r="Q118" s="42" t="s">
        <v>1</v>
      </c>
      <c r="R118" s="42" t="s">
        <v>2</v>
      </c>
      <c r="S118" s="40" t="s">
        <v>40</v>
      </c>
      <c r="T118" s="40" t="s">
        <v>40</v>
      </c>
      <c r="U118" s="40" t="s">
        <v>40</v>
      </c>
      <c r="V118" s="40" t="s">
        <v>40</v>
      </c>
      <c r="W118" s="31">
        <v>375000</v>
      </c>
      <c r="X118" s="31">
        <v>125000</v>
      </c>
      <c r="Y118" s="27" t="s">
        <v>40</v>
      </c>
      <c r="Z118" s="27" t="s">
        <v>40</v>
      </c>
      <c r="AA118" s="27" t="s">
        <v>40</v>
      </c>
    </row>
    <row r="119" spans="1:27" s="28" customFormat="1" ht="36">
      <c r="A119" s="26" t="s">
        <v>201</v>
      </c>
      <c r="B119" s="48" t="s">
        <v>402</v>
      </c>
      <c r="C119" s="23">
        <v>112306</v>
      </c>
      <c r="D119" s="24" t="s">
        <v>203</v>
      </c>
      <c r="E119" s="24" t="s">
        <v>229</v>
      </c>
      <c r="F119" s="40" t="s">
        <v>40</v>
      </c>
      <c r="G119" s="40" t="s">
        <v>40</v>
      </c>
      <c r="H119" s="40" t="s">
        <v>40</v>
      </c>
      <c r="I119" s="40" t="s">
        <v>40</v>
      </c>
      <c r="J119" s="40" t="s">
        <v>40</v>
      </c>
      <c r="K119" s="40" t="s">
        <v>40</v>
      </c>
      <c r="L119" s="40" t="s">
        <v>40</v>
      </c>
      <c r="M119" s="40" t="s">
        <v>40</v>
      </c>
      <c r="N119" s="40" t="s">
        <v>40</v>
      </c>
      <c r="O119" s="51" t="s">
        <v>483</v>
      </c>
      <c r="P119" s="40" t="s">
        <v>2</v>
      </c>
      <c r="Q119" s="40" t="s">
        <v>2</v>
      </c>
      <c r="R119" s="40" t="s">
        <v>484</v>
      </c>
      <c r="S119" s="40" t="s">
        <v>40</v>
      </c>
      <c r="T119" s="40" t="s">
        <v>40</v>
      </c>
      <c r="U119" s="40" t="s">
        <v>40</v>
      </c>
      <c r="V119" s="40" t="s">
        <v>40</v>
      </c>
      <c r="W119" s="40" t="s">
        <v>40</v>
      </c>
      <c r="X119" s="40" t="s">
        <v>40</v>
      </c>
      <c r="Y119" s="40" t="s">
        <v>40</v>
      </c>
      <c r="Z119" s="40" t="s">
        <v>40</v>
      </c>
      <c r="AA119" s="40" t="s">
        <v>40</v>
      </c>
    </row>
    <row r="120" spans="1:27" s="28" customFormat="1" ht="36">
      <c r="A120" s="26" t="s">
        <v>202</v>
      </c>
      <c r="B120" s="48" t="s">
        <v>403</v>
      </c>
      <c r="C120" s="102">
        <v>495000</v>
      </c>
      <c r="D120" s="24" t="s">
        <v>203</v>
      </c>
      <c r="E120" s="24" t="s">
        <v>229</v>
      </c>
      <c r="F120" s="40" t="s">
        <v>40</v>
      </c>
      <c r="G120" s="40" t="s">
        <v>40</v>
      </c>
      <c r="H120" s="40" t="s">
        <v>40</v>
      </c>
      <c r="I120" s="40" t="s">
        <v>40</v>
      </c>
      <c r="J120" s="40" t="s">
        <v>40</v>
      </c>
      <c r="K120" s="40" t="s">
        <v>40</v>
      </c>
      <c r="L120" s="40" t="s">
        <v>40</v>
      </c>
      <c r="M120" s="40" t="s">
        <v>40</v>
      </c>
      <c r="N120" s="40" t="s">
        <v>40</v>
      </c>
      <c r="O120" s="39" t="s">
        <v>41</v>
      </c>
      <c r="P120" s="40" t="s">
        <v>2</v>
      </c>
      <c r="Q120" s="40" t="s">
        <v>2</v>
      </c>
      <c r="R120" s="40" t="s">
        <v>48</v>
      </c>
      <c r="S120" s="40" t="s">
        <v>40</v>
      </c>
      <c r="T120" s="40" t="s">
        <v>40</v>
      </c>
      <c r="U120" s="40" t="s">
        <v>40</v>
      </c>
      <c r="V120" s="40" t="s">
        <v>40</v>
      </c>
      <c r="W120" s="40" t="s">
        <v>40</v>
      </c>
      <c r="X120" s="40" t="s">
        <v>40</v>
      </c>
      <c r="Y120" s="40" t="s">
        <v>40</v>
      </c>
      <c r="Z120" s="40" t="s">
        <v>40</v>
      </c>
      <c r="AA120" s="40" t="s">
        <v>40</v>
      </c>
    </row>
    <row r="121" spans="1:27" s="28" customFormat="1" ht="36">
      <c r="A121" s="26" t="s">
        <v>395</v>
      </c>
      <c r="B121" s="49" t="s">
        <v>430</v>
      </c>
      <c r="C121" s="23">
        <v>130000</v>
      </c>
      <c r="D121" s="24" t="s">
        <v>204</v>
      </c>
      <c r="E121" s="24" t="s">
        <v>229</v>
      </c>
      <c r="F121" s="40" t="s">
        <v>40</v>
      </c>
      <c r="G121" s="40" t="s">
        <v>40</v>
      </c>
      <c r="H121" s="40" t="s">
        <v>40</v>
      </c>
      <c r="I121" s="40" t="s">
        <v>40</v>
      </c>
      <c r="J121" s="40" t="s">
        <v>40</v>
      </c>
      <c r="K121" s="40" t="s">
        <v>40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396</v>
      </c>
      <c r="B122" s="48" t="s">
        <v>462</v>
      </c>
      <c r="C122" s="33">
        <v>899058.74</v>
      </c>
      <c r="D122" s="24" t="s">
        <v>203</v>
      </c>
      <c r="E122" s="24" t="s">
        <v>339</v>
      </c>
      <c r="F122" s="40" t="s">
        <v>40</v>
      </c>
      <c r="G122" s="40" t="s">
        <v>40</v>
      </c>
      <c r="H122" s="40" t="s">
        <v>40</v>
      </c>
      <c r="I122" s="40" t="s">
        <v>40</v>
      </c>
      <c r="J122" s="33">
        <v>899058.74</v>
      </c>
      <c r="K122" s="31">
        <v>0</v>
      </c>
      <c r="L122" s="40" t="s">
        <v>40</v>
      </c>
      <c r="M122" s="40" t="s">
        <v>40</v>
      </c>
      <c r="N122" s="40" t="s">
        <v>40</v>
      </c>
      <c r="O122" s="39" t="s">
        <v>47</v>
      </c>
      <c r="P122" s="40" t="s">
        <v>2</v>
      </c>
      <c r="Q122" s="40" t="s">
        <v>2</v>
      </c>
      <c r="R122" s="40" t="s">
        <v>48</v>
      </c>
      <c r="S122" s="40" t="s">
        <v>40</v>
      </c>
      <c r="T122" s="40" t="s">
        <v>40</v>
      </c>
      <c r="U122" s="40" t="s">
        <v>40</v>
      </c>
      <c r="V122" s="40" t="s">
        <v>40</v>
      </c>
      <c r="W122" s="40" t="s">
        <v>40</v>
      </c>
      <c r="X122" s="40" t="s">
        <v>40</v>
      </c>
      <c r="Y122" s="40" t="s">
        <v>40</v>
      </c>
      <c r="Z122" s="40" t="s">
        <v>40</v>
      </c>
      <c r="AA122" s="40" t="s">
        <v>40</v>
      </c>
    </row>
    <row r="123" spans="1:27" s="28" customFormat="1" ht="36">
      <c r="A123" s="26" t="s">
        <v>431</v>
      </c>
      <c r="B123" s="49" t="s">
        <v>470</v>
      </c>
      <c r="C123" s="35">
        <v>178200</v>
      </c>
      <c r="D123" s="37" t="s">
        <v>204</v>
      </c>
      <c r="E123" s="24" t="s">
        <v>234</v>
      </c>
      <c r="F123" s="40" t="s">
        <v>40</v>
      </c>
      <c r="G123" s="40" t="s">
        <v>40</v>
      </c>
      <c r="H123" s="40" t="s">
        <v>40</v>
      </c>
      <c r="I123" s="40" t="s">
        <v>40</v>
      </c>
      <c r="J123" s="40" t="s">
        <v>40</v>
      </c>
      <c r="K123" s="40" t="s">
        <v>40</v>
      </c>
      <c r="L123" s="40" t="s">
        <v>40</v>
      </c>
      <c r="M123" s="40" t="s">
        <v>40</v>
      </c>
      <c r="N123" s="40" t="s">
        <v>40</v>
      </c>
      <c r="O123" s="51" t="s">
        <v>472</v>
      </c>
      <c r="P123" s="42" t="s">
        <v>2</v>
      </c>
      <c r="Q123" s="42" t="s">
        <v>2</v>
      </c>
      <c r="R123" s="40" t="s">
        <v>485</v>
      </c>
      <c r="S123" s="40" t="s">
        <v>40</v>
      </c>
      <c r="T123" s="40" t="s">
        <v>40</v>
      </c>
      <c r="U123" s="40" t="s">
        <v>40</v>
      </c>
      <c r="V123" s="40" t="s">
        <v>40</v>
      </c>
      <c r="W123" s="40" t="s">
        <v>40</v>
      </c>
      <c r="X123" s="40" t="s">
        <v>40</v>
      </c>
      <c r="Y123" s="40" t="s">
        <v>40</v>
      </c>
      <c r="Z123" s="40" t="s">
        <v>40</v>
      </c>
      <c r="AA123" s="40" t="s">
        <v>40</v>
      </c>
    </row>
    <row r="124" spans="1:27" s="28" customFormat="1" ht="36">
      <c r="A124" s="26" t="s">
        <v>432</v>
      </c>
      <c r="B124" s="48" t="s">
        <v>471</v>
      </c>
      <c r="C124" s="23">
        <v>244375</v>
      </c>
      <c r="D124" s="37" t="s">
        <v>204</v>
      </c>
      <c r="E124" s="24" t="s">
        <v>237</v>
      </c>
      <c r="F124" s="40" t="s">
        <v>40</v>
      </c>
      <c r="G124" s="40" t="s">
        <v>40</v>
      </c>
      <c r="H124" s="40" t="s">
        <v>40</v>
      </c>
      <c r="I124" s="40" t="s">
        <v>40</v>
      </c>
      <c r="J124" s="33">
        <v>203675</v>
      </c>
      <c r="K124" s="31">
        <v>40700</v>
      </c>
      <c r="L124" s="40" t="s">
        <v>40</v>
      </c>
      <c r="M124" s="40" t="s">
        <v>40</v>
      </c>
      <c r="N124" s="40" t="s">
        <v>40</v>
      </c>
      <c r="O124" s="39" t="s">
        <v>472</v>
      </c>
      <c r="P124" s="40" t="s">
        <v>2</v>
      </c>
      <c r="Q124" s="42" t="s">
        <v>2</v>
      </c>
      <c r="R124" s="40" t="s">
        <v>485</v>
      </c>
      <c r="S124" s="40" t="s">
        <v>40</v>
      </c>
      <c r="T124" s="40" t="s">
        <v>40</v>
      </c>
      <c r="U124" s="40" t="s">
        <v>40</v>
      </c>
      <c r="V124" s="40" t="s">
        <v>40</v>
      </c>
      <c r="W124" s="33">
        <v>203675</v>
      </c>
      <c r="X124" s="31">
        <v>40700</v>
      </c>
      <c r="Y124" s="27" t="s">
        <v>40</v>
      </c>
      <c r="Z124" s="27" t="s">
        <v>40</v>
      </c>
      <c r="AA124" s="27" t="s">
        <v>40</v>
      </c>
    </row>
    <row r="125" spans="1:27" s="28" customFormat="1" ht="36">
      <c r="A125" s="26" t="s">
        <v>433</v>
      </c>
      <c r="B125" s="49" t="s">
        <v>492</v>
      </c>
      <c r="C125" s="35">
        <v>160226.9</v>
      </c>
      <c r="D125" s="37" t="s">
        <v>204</v>
      </c>
      <c r="E125" s="37" t="s">
        <v>205</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469</v>
      </c>
      <c r="B126" s="48" t="s">
        <v>493</v>
      </c>
      <c r="C126" s="23">
        <v>500000</v>
      </c>
      <c r="D126" s="24" t="s">
        <v>205</v>
      </c>
      <c r="E126" s="24" t="s">
        <v>229</v>
      </c>
      <c r="F126" s="40" t="s">
        <v>40</v>
      </c>
      <c r="G126" s="40" t="s">
        <v>40</v>
      </c>
      <c r="H126" s="40" t="s">
        <v>40</v>
      </c>
      <c r="I126" s="40" t="s">
        <v>40</v>
      </c>
      <c r="J126" s="40" t="s">
        <v>40</v>
      </c>
      <c r="K126" s="40" t="s">
        <v>40</v>
      </c>
      <c r="L126" s="40" t="s">
        <v>40</v>
      </c>
      <c r="M126" s="40" t="s">
        <v>40</v>
      </c>
      <c r="N126" s="40" t="s">
        <v>40</v>
      </c>
      <c r="O126" s="39" t="s">
        <v>41</v>
      </c>
      <c r="P126" s="40" t="s">
        <v>2</v>
      </c>
      <c r="Q126" s="40" t="s">
        <v>2</v>
      </c>
      <c r="R126" s="40" t="s">
        <v>2</v>
      </c>
      <c r="S126" s="40" t="s">
        <v>40</v>
      </c>
      <c r="T126" s="40" t="s">
        <v>40</v>
      </c>
      <c r="U126" s="40" t="s">
        <v>40</v>
      </c>
      <c r="V126" s="40" t="s">
        <v>40</v>
      </c>
      <c r="W126" s="40" t="s">
        <v>40</v>
      </c>
      <c r="X126" s="40" t="s">
        <v>40</v>
      </c>
      <c r="Y126" s="40" t="s">
        <v>40</v>
      </c>
      <c r="Z126" s="40" t="s">
        <v>40</v>
      </c>
      <c r="AA126" s="40" t="s">
        <v>40</v>
      </c>
    </row>
    <row r="127" spans="1:27" s="28" customFormat="1" ht="36">
      <c r="A127" s="26" t="s">
        <v>486</v>
      </c>
      <c r="B127" s="49" t="s">
        <v>494</v>
      </c>
      <c r="C127" s="35">
        <v>150000</v>
      </c>
      <c r="D127" s="24" t="s">
        <v>205</v>
      </c>
      <c r="E127" s="37" t="s">
        <v>237</v>
      </c>
      <c r="F127" s="40" t="s">
        <v>40</v>
      </c>
      <c r="G127" s="40" t="s">
        <v>40</v>
      </c>
      <c r="H127" s="40" t="s">
        <v>40</v>
      </c>
      <c r="I127" s="40" t="s">
        <v>40</v>
      </c>
      <c r="J127" s="33">
        <v>125000</v>
      </c>
      <c r="K127" s="31">
        <v>25000</v>
      </c>
      <c r="L127" s="40" t="s">
        <v>40</v>
      </c>
      <c r="M127" s="40" t="s">
        <v>40</v>
      </c>
      <c r="N127" s="40" t="s">
        <v>40</v>
      </c>
      <c r="O127" s="39" t="s">
        <v>41</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487</v>
      </c>
      <c r="B128" s="49" t="s">
        <v>495</v>
      </c>
      <c r="C128" s="35">
        <v>2832060</v>
      </c>
      <c r="D128" s="37" t="s">
        <v>204</v>
      </c>
      <c r="E128" s="24" t="s">
        <v>234</v>
      </c>
      <c r="F128" s="40" t="s">
        <v>40</v>
      </c>
      <c r="G128" s="40" t="s">
        <v>40</v>
      </c>
      <c r="H128" s="40" t="s">
        <v>40</v>
      </c>
      <c r="I128" s="40" t="s">
        <v>40</v>
      </c>
      <c r="J128" s="40" t="s">
        <v>40</v>
      </c>
      <c r="K128" s="40" t="s">
        <v>40</v>
      </c>
      <c r="L128" s="40" t="s">
        <v>40</v>
      </c>
      <c r="M128" s="40" t="s">
        <v>40</v>
      </c>
      <c r="N128" s="40" t="s">
        <v>40</v>
      </c>
      <c r="O128" s="39" t="s">
        <v>41</v>
      </c>
      <c r="P128" s="40" t="s">
        <v>2</v>
      </c>
      <c r="Q128" s="40" t="s">
        <v>1</v>
      </c>
      <c r="R128" s="42" t="s">
        <v>2</v>
      </c>
      <c r="S128" s="40" t="s">
        <v>40</v>
      </c>
      <c r="T128" s="40" t="s">
        <v>40</v>
      </c>
      <c r="U128" s="40" t="s">
        <v>40</v>
      </c>
      <c r="V128" s="40" t="s">
        <v>40</v>
      </c>
      <c r="W128" s="40" t="s">
        <v>40</v>
      </c>
      <c r="X128" s="40" t="s">
        <v>40</v>
      </c>
      <c r="Y128" s="40" t="s">
        <v>40</v>
      </c>
      <c r="Z128" s="40" t="s">
        <v>40</v>
      </c>
      <c r="AA128" s="40" t="s">
        <v>40</v>
      </c>
    </row>
    <row r="129" spans="1:27" s="28" customFormat="1" ht="36">
      <c r="A129" s="26" t="s">
        <v>488</v>
      </c>
      <c r="B129" s="103" t="s">
        <v>526</v>
      </c>
      <c r="C129" s="33">
        <v>500000</v>
      </c>
      <c r="D129" s="37" t="s">
        <v>204</v>
      </c>
      <c r="E129" s="24" t="s">
        <v>229</v>
      </c>
      <c r="F129" s="40" t="s">
        <v>40</v>
      </c>
      <c r="G129" s="40" t="s">
        <v>40</v>
      </c>
      <c r="H129" s="40" t="s">
        <v>40</v>
      </c>
      <c r="I129" s="40" t="s">
        <v>40</v>
      </c>
      <c r="J129" s="40" t="s">
        <v>40</v>
      </c>
      <c r="K129" s="40" t="s">
        <v>40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489</v>
      </c>
      <c r="B130" s="49" t="s">
        <v>496</v>
      </c>
      <c r="C130" s="33">
        <v>3000000</v>
      </c>
      <c r="D130" s="37" t="s">
        <v>205</v>
      </c>
      <c r="E130" s="24" t="s">
        <v>229</v>
      </c>
      <c r="F130" s="40" t="s">
        <v>40</v>
      </c>
      <c r="G130" s="40" t="s">
        <v>40</v>
      </c>
      <c r="H130" s="40" t="s">
        <v>40</v>
      </c>
      <c r="I130" s="40" t="s">
        <v>40</v>
      </c>
      <c r="J130" s="40" t="s">
        <v>40</v>
      </c>
      <c r="K130" s="40" t="s">
        <v>40</v>
      </c>
      <c r="L130" s="40" t="s">
        <v>40</v>
      </c>
      <c r="M130" s="40" t="s">
        <v>40</v>
      </c>
      <c r="N130" s="40" t="s">
        <v>40</v>
      </c>
      <c r="O130" s="39" t="s">
        <v>41</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490</v>
      </c>
      <c r="B131" s="49" t="s">
        <v>530</v>
      </c>
      <c r="C131" s="87">
        <v>350000</v>
      </c>
      <c r="D131" s="24" t="s">
        <v>205</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1</v>
      </c>
      <c r="R131" s="40" t="s">
        <v>2</v>
      </c>
      <c r="S131" s="40" t="s">
        <v>40</v>
      </c>
      <c r="T131" s="40" t="s">
        <v>40</v>
      </c>
      <c r="U131" s="40" t="s">
        <v>40</v>
      </c>
      <c r="V131" s="40" t="s">
        <v>40</v>
      </c>
      <c r="W131" s="40" t="s">
        <v>40</v>
      </c>
      <c r="X131" s="40" t="s">
        <v>40</v>
      </c>
      <c r="Y131" s="40" t="s">
        <v>40</v>
      </c>
      <c r="Z131" s="40" t="s">
        <v>40</v>
      </c>
      <c r="AA131" s="40" t="s">
        <v>40</v>
      </c>
    </row>
    <row r="132" spans="1:27" s="28" customFormat="1" ht="36">
      <c r="A132" s="26" t="s">
        <v>491</v>
      </c>
      <c r="B132" s="49" t="s">
        <v>531</v>
      </c>
      <c r="C132" s="35">
        <v>150000</v>
      </c>
      <c r="D132" s="24" t="s">
        <v>205</v>
      </c>
      <c r="E132" s="24" t="s">
        <v>229</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532</v>
      </c>
      <c r="B133" s="49" t="s">
        <v>545</v>
      </c>
      <c r="C133" s="33">
        <v>124000</v>
      </c>
      <c r="D133" s="37" t="s">
        <v>205</v>
      </c>
      <c r="E133" s="24" t="s">
        <v>244</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2</v>
      </c>
      <c r="S133" s="40" t="s">
        <v>40</v>
      </c>
      <c r="T133" s="40" t="s">
        <v>40</v>
      </c>
      <c r="U133" s="40" t="s">
        <v>40</v>
      </c>
      <c r="V133" s="40" t="s">
        <v>40</v>
      </c>
      <c r="W133" s="40" t="s">
        <v>40</v>
      </c>
      <c r="X133" s="40" t="s">
        <v>40</v>
      </c>
      <c r="Y133" s="40" t="s">
        <v>40</v>
      </c>
      <c r="Z133" s="40" t="s">
        <v>40</v>
      </c>
      <c r="AA133" s="40" t="s">
        <v>40</v>
      </c>
    </row>
    <row r="134" spans="1:27" s="28" customFormat="1" ht="36">
      <c r="A134" s="26" t="s">
        <v>533</v>
      </c>
      <c r="B134" s="49" t="s">
        <v>546</v>
      </c>
      <c r="C134" s="33">
        <v>529105.92</v>
      </c>
      <c r="D134" s="37" t="s">
        <v>205</v>
      </c>
      <c r="E134" s="24" t="s">
        <v>247</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75" customHeight="1">
      <c r="A135" s="26" t="s">
        <v>544</v>
      </c>
      <c r="B135" s="49" t="s">
        <v>568</v>
      </c>
      <c r="C135" s="33">
        <v>138000</v>
      </c>
      <c r="D135" s="37" t="s">
        <v>205</v>
      </c>
      <c r="E135" s="24" t="s">
        <v>247</v>
      </c>
      <c r="F135" s="40" t="s">
        <v>40</v>
      </c>
      <c r="G135" s="40" t="s">
        <v>40</v>
      </c>
      <c r="H135" s="40" t="s">
        <v>40</v>
      </c>
      <c r="I135" s="40" t="s">
        <v>40</v>
      </c>
      <c r="J135" s="40" t="s">
        <v>40</v>
      </c>
      <c r="K135" s="40" t="s">
        <v>40</v>
      </c>
      <c r="L135" s="40" t="s">
        <v>40</v>
      </c>
      <c r="M135" s="40" t="s">
        <v>40</v>
      </c>
      <c r="N135" s="40" t="s">
        <v>40</v>
      </c>
      <c r="O135" s="39" t="s">
        <v>41</v>
      </c>
      <c r="P135" s="40" t="s">
        <v>2</v>
      </c>
      <c r="Q135" s="40" t="s">
        <v>2</v>
      </c>
      <c r="R135" s="40" t="s">
        <v>2</v>
      </c>
      <c r="S135" s="40" t="s">
        <v>40</v>
      </c>
      <c r="T135" s="40" t="s">
        <v>40</v>
      </c>
      <c r="U135" s="40" t="s">
        <v>40</v>
      </c>
      <c r="V135" s="40" t="s">
        <v>40</v>
      </c>
      <c r="W135" s="40" t="s">
        <v>40</v>
      </c>
      <c r="X135" s="40" t="s">
        <v>40</v>
      </c>
      <c r="Y135" s="40" t="s">
        <v>40</v>
      </c>
      <c r="Z135" s="40" t="s">
        <v>40</v>
      </c>
      <c r="AA135" s="40" t="s">
        <v>40</v>
      </c>
    </row>
    <row r="136" spans="1:27" s="28" customFormat="1" ht="36.75" customHeight="1">
      <c r="A136" s="26" t="s">
        <v>609</v>
      </c>
      <c r="B136" s="48" t="s">
        <v>611</v>
      </c>
      <c r="C136" s="35">
        <v>500000</v>
      </c>
      <c r="D136" s="24" t="s">
        <v>234</v>
      </c>
      <c r="E136" s="24" t="s">
        <v>341</v>
      </c>
      <c r="F136" s="40" t="s">
        <v>40</v>
      </c>
      <c r="G136" s="40" t="s">
        <v>40</v>
      </c>
      <c r="H136" s="40" t="s">
        <v>40</v>
      </c>
      <c r="I136" s="40" t="s">
        <v>40</v>
      </c>
      <c r="J136" s="33">
        <v>375000</v>
      </c>
      <c r="K136" s="31">
        <v>125000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75" customHeight="1">
      <c r="A137" s="26" t="s">
        <v>610</v>
      </c>
      <c r="B137" s="48" t="s">
        <v>612</v>
      </c>
      <c r="C137" s="35">
        <v>107956.8</v>
      </c>
      <c r="D137" s="24" t="s">
        <v>234</v>
      </c>
      <c r="E137" s="24" t="s">
        <v>341</v>
      </c>
      <c r="F137" s="40" t="s">
        <v>40</v>
      </c>
      <c r="G137" s="40" t="s">
        <v>40</v>
      </c>
      <c r="H137" s="40" t="s">
        <v>40</v>
      </c>
      <c r="I137" s="40" t="s">
        <v>40</v>
      </c>
      <c r="J137" s="33">
        <v>80967.6</v>
      </c>
      <c r="K137" s="31">
        <v>26989.199999999997</v>
      </c>
      <c r="L137" s="40" t="s">
        <v>40</v>
      </c>
      <c r="M137" s="40" t="s">
        <v>40</v>
      </c>
      <c r="N137" s="40" t="s">
        <v>40</v>
      </c>
      <c r="O137" s="39" t="s">
        <v>613</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75" customHeight="1">
      <c r="A138" s="26" t="s">
        <v>627</v>
      </c>
      <c r="B138" s="48" t="s">
        <v>642</v>
      </c>
      <c r="C138" s="35">
        <v>2329149.06</v>
      </c>
      <c r="D138" s="24" t="s">
        <v>234</v>
      </c>
      <c r="E138" s="37" t="s">
        <v>151</v>
      </c>
      <c r="F138" s="40" t="s">
        <v>40</v>
      </c>
      <c r="G138" s="40" t="s">
        <v>40</v>
      </c>
      <c r="H138" s="40" t="s">
        <v>40</v>
      </c>
      <c r="I138" s="40" t="s">
        <v>40</v>
      </c>
      <c r="J138" s="40" t="s">
        <v>40</v>
      </c>
      <c r="K138" s="40" t="s">
        <v>40</v>
      </c>
      <c r="L138" s="40" t="s">
        <v>40</v>
      </c>
      <c r="M138" s="40" t="s">
        <v>40</v>
      </c>
      <c r="N138" s="40" t="s">
        <v>40</v>
      </c>
      <c r="O138" s="39" t="s">
        <v>41</v>
      </c>
      <c r="P138" s="40" t="s">
        <v>2</v>
      </c>
      <c r="Q138" s="42" t="s">
        <v>1</v>
      </c>
      <c r="R138" s="42" t="s">
        <v>2</v>
      </c>
      <c r="S138" s="40" t="s">
        <v>40</v>
      </c>
      <c r="T138" s="40" t="s">
        <v>40</v>
      </c>
      <c r="U138" s="40" t="s">
        <v>40</v>
      </c>
      <c r="V138" s="40" t="s">
        <v>40</v>
      </c>
      <c r="W138" s="40" t="s">
        <v>40</v>
      </c>
      <c r="X138" s="40" t="s">
        <v>40</v>
      </c>
      <c r="Y138" s="40" t="s">
        <v>40</v>
      </c>
      <c r="Z138" s="40" t="s">
        <v>40</v>
      </c>
      <c r="AA138" s="40" t="s">
        <v>40</v>
      </c>
    </row>
    <row r="139" spans="1:27" s="28" customFormat="1" ht="36.75" customHeight="1">
      <c r="A139" s="26" t="s">
        <v>628</v>
      </c>
      <c r="B139" s="50" t="s">
        <v>643</v>
      </c>
      <c r="C139" s="36">
        <v>2379337.92</v>
      </c>
      <c r="D139" s="38" t="s">
        <v>234</v>
      </c>
      <c r="E139" s="119" t="s">
        <v>244</v>
      </c>
      <c r="F139" s="40" t="s">
        <v>40</v>
      </c>
      <c r="G139" s="40" t="s">
        <v>40</v>
      </c>
      <c r="H139" s="40" t="s">
        <v>40</v>
      </c>
      <c r="I139" s="40" t="s">
        <v>40</v>
      </c>
      <c r="J139" s="40" t="s">
        <v>40</v>
      </c>
      <c r="K139" s="40" t="s">
        <v>40</v>
      </c>
      <c r="L139" s="40" t="s">
        <v>40</v>
      </c>
      <c r="M139" s="40" t="s">
        <v>40</v>
      </c>
      <c r="N139" s="40" t="s">
        <v>40</v>
      </c>
      <c r="O139" s="101" t="s">
        <v>41</v>
      </c>
      <c r="P139" s="41"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48">
      <c r="A140" s="26" t="s">
        <v>629</v>
      </c>
      <c r="B140" s="48" t="s">
        <v>644</v>
      </c>
      <c r="C140" s="23">
        <v>230000</v>
      </c>
      <c r="D140" s="24" t="s">
        <v>234</v>
      </c>
      <c r="E140" s="24" t="s">
        <v>229</v>
      </c>
      <c r="F140" s="40" t="s">
        <v>40</v>
      </c>
      <c r="G140" s="40" t="s">
        <v>40</v>
      </c>
      <c r="H140" s="40" t="s">
        <v>40</v>
      </c>
      <c r="I140" s="40" t="s">
        <v>40</v>
      </c>
      <c r="J140" s="40" t="s">
        <v>40</v>
      </c>
      <c r="K140" s="40" t="s">
        <v>40</v>
      </c>
      <c r="L140" s="40" t="s">
        <v>40</v>
      </c>
      <c r="M140" s="40" t="s">
        <v>40</v>
      </c>
      <c r="N140" s="40" t="s">
        <v>40</v>
      </c>
      <c r="O140" s="101" t="s">
        <v>645</v>
      </c>
      <c r="P140" s="41"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678</v>
      </c>
      <c r="B141" s="48" t="s">
        <v>684</v>
      </c>
      <c r="C141" s="23">
        <v>432936.6</v>
      </c>
      <c r="D141" s="24" t="s">
        <v>234</v>
      </c>
      <c r="E141" s="24" t="s">
        <v>244</v>
      </c>
      <c r="F141" s="40" t="s">
        <v>40</v>
      </c>
      <c r="G141" s="40" t="s">
        <v>40</v>
      </c>
      <c r="H141" s="40" t="s">
        <v>40</v>
      </c>
      <c r="I141" s="40" t="s">
        <v>40</v>
      </c>
      <c r="J141" s="40" t="s">
        <v>40</v>
      </c>
      <c r="K141" s="40" t="s">
        <v>40</v>
      </c>
      <c r="L141" s="40" t="s">
        <v>40</v>
      </c>
      <c r="M141" s="40" t="s">
        <v>40</v>
      </c>
      <c r="N141" s="40" t="s">
        <v>40</v>
      </c>
      <c r="O141" s="101" t="s">
        <v>41</v>
      </c>
      <c r="P141" s="41"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679</v>
      </c>
      <c r="B142" s="100" t="s">
        <v>685</v>
      </c>
      <c r="C142" s="81">
        <v>350000</v>
      </c>
      <c r="D142" s="82" t="s">
        <v>247</v>
      </c>
      <c r="E142" s="82" t="s">
        <v>607</v>
      </c>
      <c r="F142" s="40" t="s">
        <v>40</v>
      </c>
      <c r="G142" s="40" t="s">
        <v>40</v>
      </c>
      <c r="H142" s="40" t="s">
        <v>40</v>
      </c>
      <c r="I142" s="40" t="s">
        <v>40</v>
      </c>
      <c r="J142" s="122">
        <f>C142-K142</f>
        <v>204200</v>
      </c>
      <c r="K142" s="117">
        <v>145800</v>
      </c>
      <c r="L142" s="40" t="s">
        <v>40</v>
      </c>
      <c r="M142" s="40" t="s">
        <v>40</v>
      </c>
      <c r="N142" s="40" t="s">
        <v>40</v>
      </c>
      <c r="O142" s="101" t="s">
        <v>41</v>
      </c>
      <c r="P142" s="41"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680</v>
      </c>
      <c r="B143" s="48" t="s">
        <v>686</v>
      </c>
      <c r="C143" s="81">
        <v>1000000</v>
      </c>
      <c r="D143" s="82" t="s">
        <v>247</v>
      </c>
      <c r="E143" s="82" t="s">
        <v>607</v>
      </c>
      <c r="F143" s="40" t="s">
        <v>40</v>
      </c>
      <c r="G143" s="40" t="s">
        <v>40</v>
      </c>
      <c r="H143" s="40" t="s">
        <v>40</v>
      </c>
      <c r="I143" s="40" t="s">
        <v>40</v>
      </c>
      <c r="J143" s="122">
        <v>583300</v>
      </c>
      <c r="K143" s="117">
        <v>416700</v>
      </c>
      <c r="L143" s="40" t="s">
        <v>40</v>
      </c>
      <c r="M143" s="40" t="s">
        <v>40</v>
      </c>
      <c r="N143" s="40" t="s">
        <v>40</v>
      </c>
      <c r="O143" s="101" t="s">
        <v>41</v>
      </c>
      <c r="P143" s="41"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681</v>
      </c>
      <c r="B144" s="49" t="s">
        <v>687</v>
      </c>
      <c r="C144" s="23">
        <v>300000</v>
      </c>
      <c r="D144" s="24" t="s">
        <v>234</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682</v>
      </c>
      <c r="B145" s="49" t="s">
        <v>688</v>
      </c>
      <c r="C145" s="23">
        <v>1267200</v>
      </c>
      <c r="D145" s="24" t="s">
        <v>247</v>
      </c>
      <c r="E145" s="24" t="s">
        <v>229</v>
      </c>
      <c r="F145" s="40" t="s">
        <v>40</v>
      </c>
      <c r="G145" s="40" t="s">
        <v>40</v>
      </c>
      <c r="H145" s="40" t="s">
        <v>40</v>
      </c>
      <c r="I145" s="40" t="s">
        <v>40</v>
      </c>
      <c r="J145" s="40" t="s">
        <v>40</v>
      </c>
      <c r="K145" s="40" t="s">
        <v>40</v>
      </c>
      <c r="L145" s="40" t="s">
        <v>40</v>
      </c>
      <c r="M145" s="40" t="s">
        <v>40</v>
      </c>
      <c r="N145" s="40" t="s">
        <v>40</v>
      </c>
      <c r="O145" s="51" t="s">
        <v>472</v>
      </c>
      <c r="P145" s="41"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683</v>
      </c>
      <c r="B146" s="48" t="s">
        <v>689</v>
      </c>
      <c r="C146" s="23">
        <v>600000</v>
      </c>
      <c r="D146" s="24" t="s">
        <v>247</v>
      </c>
      <c r="E146" s="24" t="s">
        <v>607</v>
      </c>
      <c r="F146" s="40" t="s">
        <v>40</v>
      </c>
      <c r="G146" s="40" t="s">
        <v>40</v>
      </c>
      <c r="H146" s="40" t="s">
        <v>40</v>
      </c>
      <c r="I146" s="40" t="s">
        <v>40</v>
      </c>
      <c r="J146" s="33">
        <v>350000</v>
      </c>
      <c r="K146" s="31">
        <v>250000</v>
      </c>
      <c r="L146" s="40" t="s">
        <v>40</v>
      </c>
      <c r="M146" s="40" t="s">
        <v>40</v>
      </c>
      <c r="N146" s="40" t="s">
        <v>40</v>
      </c>
      <c r="O146" s="39" t="s">
        <v>41</v>
      </c>
      <c r="P146" s="41" t="s">
        <v>2</v>
      </c>
      <c r="Q146" s="40" t="s">
        <v>1</v>
      </c>
      <c r="R146" s="40" t="s">
        <v>2</v>
      </c>
      <c r="S146" s="40" t="s">
        <v>40</v>
      </c>
      <c r="T146" s="40" t="s">
        <v>40</v>
      </c>
      <c r="U146" s="40" t="s">
        <v>40</v>
      </c>
      <c r="V146" s="40" t="s">
        <v>40</v>
      </c>
      <c r="W146" s="33">
        <v>350000</v>
      </c>
      <c r="X146" s="31">
        <v>250000</v>
      </c>
      <c r="Y146" s="27" t="s">
        <v>40</v>
      </c>
      <c r="Z146" s="27" t="s">
        <v>40</v>
      </c>
      <c r="AA146" s="27" t="s">
        <v>40</v>
      </c>
    </row>
    <row r="147" spans="1:27" s="110" customFormat="1" ht="36">
      <c r="A147" s="79" t="s">
        <v>709</v>
      </c>
      <c r="B147" s="121" t="s">
        <v>710</v>
      </c>
      <c r="C147" s="122">
        <v>100142</v>
      </c>
      <c r="D147" s="82" t="s">
        <v>247</v>
      </c>
      <c r="E147" s="82" t="s">
        <v>229</v>
      </c>
      <c r="F147" s="83" t="s">
        <v>40</v>
      </c>
      <c r="G147" s="83" t="s">
        <v>40</v>
      </c>
      <c r="H147" s="83" t="s">
        <v>40</v>
      </c>
      <c r="I147" s="83" t="s">
        <v>40</v>
      </c>
      <c r="J147" s="83" t="s">
        <v>40</v>
      </c>
      <c r="K147" s="83" t="s">
        <v>40</v>
      </c>
      <c r="L147" s="83" t="s">
        <v>40</v>
      </c>
      <c r="M147" s="83" t="s">
        <v>40</v>
      </c>
      <c r="N147" s="83" t="s">
        <v>40</v>
      </c>
      <c r="O147" s="84" t="s">
        <v>41</v>
      </c>
      <c r="P147" s="83" t="s">
        <v>2</v>
      </c>
      <c r="Q147" s="83" t="s">
        <v>2</v>
      </c>
      <c r="R147" s="83" t="s">
        <v>2</v>
      </c>
      <c r="S147" s="83" t="s">
        <v>40</v>
      </c>
      <c r="T147" s="83" t="s">
        <v>40</v>
      </c>
      <c r="U147" s="83" t="s">
        <v>40</v>
      </c>
      <c r="V147" s="83" t="s">
        <v>40</v>
      </c>
      <c r="W147" s="83" t="s">
        <v>40</v>
      </c>
      <c r="X147" s="83" t="s">
        <v>40</v>
      </c>
      <c r="Y147" s="83" t="s">
        <v>40</v>
      </c>
      <c r="Z147" s="83" t="s">
        <v>40</v>
      </c>
      <c r="AA147" s="83" t="s">
        <v>40</v>
      </c>
    </row>
    <row r="148" spans="1:27" s="110" customFormat="1" ht="36">
      <c r="A148" s="79" t="s">
        <v>722</v>
      </c>
      <c r="B148" s="128" t="s">
        <v>723</v>
      </c>
      <c r="C148" s="81">
        <v>2700642</v>
      </c>
      <c r="D148" s="82" t="s">
        <v>247</v>
      </c>
      <c r="E148" s="129" t="s">
        <v>149</v>
      </c>
      <c r="F148" s="83" t="s">
        <v>40</v>
      </c>
      <c r="G148" s="83" t="s">
        <v>40</v>
      </c>
      <c r="H148" s="83" t="s">
        <v>40</v>
      </c>
      <c r="I148" s="83" t="s">
        <v>40</v>
      </c>
      <c r="J148" s="83" t="s">
        <v>40</v>
      </c>
      <c r="K148" s="83" t="s">
        <v>40</v>
      </c>
      <c r="L148" s="83" t="s">
        <v>40</v>
      </c>
      <c r="M148" s="83" t="s">
        <v>40</v>
      </c>
      <c r="N148" s="83" t="s">
        <v>40</v>
      </c>
      <c r="O148" s="130" t="s">
        <v>41</v>
      </c>
      <c r="P148" s="123" t="s">
        <v>2</v>
      </c>
      <c r="Q148" s="83" t="s">
        <v>1</v>
      </c>
      <c r="R148" s="83" t="s">
        <v>2</v>
      </c>
      <c r="S148" s="83" t="s">
        <v>40</v>
      </c>
      <c r="T148" s="83" t="s">
        <v>40</v>
      </c>
      <c r="U148" s="83" t="s">
        <v>40</v>
      </c>
      <c r="V148" s="83" t="s">
        <v>40</v>
      </c>
      <c r="W148" s="83" t="s">
        <v>40</v>
      </c>
      <c r="X148" s="83" t="s">
        <v>40</v>
      </c>
      <c r="Y148" s="83" t="s">
        <v>40</v>
      </c>
      <c r="Z148" s="83" t="s">
        <v>40</v>
      </c>
      <c r="AA148" s="83" t="s">
        <v>40</v>
      </c>
    </row>
    <row r="149" spans="1:27" s="25" customFormat="1" ht="22.5" customHeight="1">
      <c r="A149" s="96" t="s">
        <v>162</v>
      </c>
      <c r="B149" s="96"/>
      <c r="C149" s="96"/>
      <c r="D149" s="96"/>
      <c r="E149" s="96"/>
      <c r="F149" s="97"/>
      <c r="G149" s="97"/>
      <c r="H149" s="97"/>
      <c r="I149" s="97"/>
      <c r="J149" s="27"/>
      <c r="K149" s="27"/>
      <c r="L149" s="97"/>
      <c r="M149" s="97"/>
      <c r="N149" s="97"/>
      <c r="O149" s="98"/>
      <c r="P149" s="98"/>
      <c r="Q149" s="94"/>
      <c r="R149" s="94"/>
      <c r="S149" s="104"/>
      <c r="T149" s="99"/>
      <c r="U149" s="99"/>
      <c r="V149" s="99"/>
      <c r="W149" s="99"/>
      <c r="X149" s="99"/>
      <c r="Y149" s="99"/>
      <c r="Z149" s="99"/>
      <c r="AA149" s="99"/>
    </row>
    <row r="150" spans="1:27" s="25" customFormat="1" ht="36">
      <c r="A150" s="88" t="s">
        <v>417</v>
      </c>
      <c r="B150" s="47" t="s">
        <v>404</v>
      </c>
      <c r="C150" s="23">
        <v>1252882.76</v>
      </c>
      <c r="D150" s="24" t="s">
        <v>203</v>
      </c>
      <c r="E150" s="24" t="s">
        <v>204</v>
      </c>
      <c r="F150" s="40" t="s">
        <v>40</v>
      </c>
      <c r="G150" s="40" t="s">
        <v>40</v>
      </c>
      <c r="H150" s="40" t="s">
        <v>40</v>
      </c>
      <c r="I150" s="40" t="s">
        <v>40</v>
      </c>
      <c r="J150" s="40" t="s">
        <v>40</v>
      </c>
      <c r="K150" s="40" t="s">
        <v>40</v>
      </c>
      <c r="L150" s="40" t="s">
        <v>40</v>
      </c>
      <c r="M150" s="40" t="s">
        <v>40</v>
      </c>
      <c r="N150" s="40" t="s">
        <v>40</v>
      </c>
      <c r="O150" s="39" t="s">
        <v>42</v>
      </c>
      <c r="P150" s="42" t="s">
        <v>2</v>
      </c>
      <c r="Q150" s="42" t="s">
        <v>1</v>
      </c>
      <c r="R150" s="42" t="s">
        <v>2</v>
      </c>
      <c r="S150" s="40" t="s">
        <v>40</v>
      </c>
      <c r="T150" s="40" t="s">
        <v>40</v>
      </c>
      <c r="U150" s="40" t="s">
        <v>40</v>
      </c>
      <c r="V150" s="40" t="s">
        <v>40</v>
      </c>
      <c r="W150" s="40" t="s">
        <v>40</v>
      </c>
      <c r="X150" s="40" t="s">
        <v>40</v>
      </c>
      <c r="Y150" s="40" t="s">
        <v>40</v>
      </c>
      <c r="Z150" s="40" t="s">
        <v>40</v>
      </c>
      <c r="AA150" s="40" t="s">
        <v>40</v>
      </c>
    </row>
    <row r="151" spans="1:27" s="25" customFormat="1" ht="48">
      <c r="A151" s="88" t="s">
        <v>418</v>
      </c>
      <c r="B151" s="47" t="s">
        <v>405</v>
      </c>
      <c r="C151" s="23">
        <v>441221.17</v>
      </c>
      <c r="D151" s="24" t="s">
        <v>203</v>
      </c>
      <c r="E151" s="24" t="s">
        <v>203</v>
      </c>
      <c r="F151" s="40" t="s">
        <v>40</v>
      </c>
      <c r="G151" s="40" t="s">
        <v>40</v>
      </c>
      <c r="H151" s="40" t="s">
        <v>40</v>
      </c>
      <c r="I151" s="40" t="s">
        <v>40</v>
      </c>
      <c r="J151" s="40" t="s">
        <v>40</v>
      </c>
      <c r="K151" s="40" t="s">
        <v>40</v>
      </c>
      <c r="L151" s="40" t="s">
        <v>40</v>
      </c>
      <c r="M151" s="40" t="s">
        <v>40</v>
      </c>
      <c r="N151" s="40" t="s">
        <v>40</v>
      </c>
      <c r="O151" s="39" t="s">
        <v>42</v>
      </c>
      <c r="P151" s="42" t="s">
        <v>2</v>
      </c>
      <c r="Q151" s="42" t="s">
        <v>1</v>
      </c>
      <c r="R151" s="42" t="s">
        <v>2</v>
      </c>
      <c r="S151" s="40" t="s">
        <v>40</v>
      </c>
      <c r="T151" s="40" t="s">
        <v>40</v>
      </c>
      <c r="U151" s="40" t="s">
        <v>40</v>
      </c>
      <c r="V151" s="40" t="s">
        <v>40</v>
      </c>
      <c r="W151" s="40" t="s">
        <v>40</v>
      </c>
      <c r="X151" s="40" t="s">
        <v>40</v>
      </c>
      <c r="Y151" s="40" t="s">
        <v>40</v>
      </c>
      <c r="Z151" s="40" t="s">
        <v>40</v>
      </c>
      <c r="AA151" s="40" t="s">
        <v>40</v>
      </c>
    </row>
    <row r="152" spans="1:27" s="25" customFormat="1" ht="37.5" customHeight="1">
      <c r="A152" s="88" t="s">
        <v>419</v>
      </c>
      <c r="B152" s="47" t="s">
        <v>406</v>
      </c>
      <c r="C152" s="23">
        <v>125163.99</v>
      </c>
      <c r="D152" s="24" t="s">
        <v>203</v>
      </c>
      <c r="E152" s="24" t="s">
        <v>203</v>
      </c>
      <c r="F152" s="40" t="s">
        <v>40</v>
      </c>
      <c r="G152" s="40" t="s">
        <v>40</v>
      </c>
      <c r="H152" s="40" t="s">
        <v>40</v>
      </c>
      <c r="I152" s="40" t="s">
        <v>40</v>
      </c>
      <c r="J152" s="40" t="s">
        <v>40</v>
      </c>
      <c r="K152" s="40" t="s">
        <v>40</v>
      </c>
      <c r="L152" s="40" t="s">
        <v>40</v>
      </c>
      <c r="M152" s="40" t="s">
        <v>40</v>
      </c>
      <c r="N152" s="40" t="s">
        <v>40</v>
      </c>
      <c r="O152" s="39" t="s">
        <v>42</v>
      </c>
      <c r="P152" s="42" t="s">
        <v>2</v>
      </c>
      <c r="Q152" s="42" t="s">
        <v>1</v>
      </c>
      <c r="R152" s="42" t="s">
        <v>2</v>
      </c>
      <c r="S152" s="40" t="s">
        <v>40</v>
      </c>
      <c r="T152" s="40" t="s">
        <v>40</v>
      </c>
      <c r="U152" s="40" t="s">
        <v>40</v>
      </c>
      <c r="V152" s="40" t="s">
        <v>40</v>
      </c>
      <c r="W152" s="40" t="s">
        <v>40</v>
      </c>
      <c r="X152" s="40" t="s">
        <v>40</v>
      </c>
      <c r="Y152" s="40" t="s">
        <v>40</v>
      </c>
      <c r="Z152" s="40" t="s">
        <v>40</v>
      </c>
      <c r="AA152" s="40" t="s">
        <v>40</v>
      </c>
    </row>
    <row r="153" spans="1:27" s="25" customFormat="1" ht="60">
      <c r="A153" s="88" t="s">
        <v>420</v>
      </c>
      <c r="B153" s="47" t="s">
        <v>407</v>
      </c>
      <c r="C153" s="23">
        <v>1600492.48</v>
      </c>
      <c r="D153" s="24" t="s">
        <v>203</v>
      </c>
      <c r="E153" s="24" t="s">
        <v>204</v>
      </c>
      <c r="F153" s="40" t="s">
        <v>40</v>
      </c>
      <c r="G153" s="40" t="s">
        <v>40</v>
      </c>
      <c r="H153" s="40" t="s">
        <v>40</v>
      </c>
      <c r="I153" s="40" t="s">
        <v>40</v>
      </c>
      <c r="J153" s="40" t="s">
        <v>40</v>
      </c>
      <c r="K153" s="40" t="s">
        <v>40</v>
      </c>
      <c r="L153" s="40" t="s">
        <v>40</v>
      </c>
      <c r="M153" s="40" t="s">
        <v>40</v>
      </c>
      <c r="N153" s="40" t="s">
        <v>40</v>
      </c>
      <c r="O153" s="39" t="s">
        <v>42</v>
      </c>
      <c r="P153" s="42" t="s">
        <v>2</v>
      </c>
      <c r="Q153" s="42" t="s">
        <v>1</v>
      </c>
      <c r="R153" s="42" t="s">
        <v>2</v>
      </c>
      <c r="S153" s="40" t="s">
        <v>40</v>
      </c>
      <c r="T153" s="40" t="s">
        <v>40</v>
      </c>
      <c r="U153" s="40" t="s">
        <v>40</v>
      </c>
      <c r="V153" s="40" t="s">
        <v>40</v>
      </c>
      <c r="W153" s="40" t="s">
        <v>40</v>
      </c>
      <c r="X153" s="40" t="s">
        <v>40</v>
      </c>
      <c r="Y153" s="40" t="s">
        <v>40</v>
      </c>
      <c r="Z153" s="40" t="s">
        <v>40</v>
      </c>
      <c r="AA153" s="40" t="s">
        <v>40</v>
      </c>
    </row>
    <row r="154" spans="1:27" s="25" customFormat="1" ht="37.5" customHeight="1">
      <c r="A154" s="88" t="s">
        <v>421</v>
      </c>
      <c r="B154" s="47" t="s">
        <v>408</v>
      </c>
      <c r="C154" s="23">
        <v>361160.8</v>
      </c>
      <c r="D154" s="24" t="s">
        <v>203</v>
      </c>
      <c r="E154" s="24" t="s">
        <v>204</v>
      </c>
      <c r="F154" s="40" t="s">
        <v>40</v>
      </c>
      <c r="G154" s="40" t="s">
        <v>40</v>
      </c>
      <c r="H154" s="40" t="s">
        <v>40</v>
      </c>
      <c r="I154" s="40" t="s">
        <v>40</v>
      </c>
      <c r="J154" s="40" t="s">
        <v>40</v>
      </c>
      <c r="K154" s="40" t="s">
        <v>40</v>
      </c>
      <c r="L154" s="40" t="s">
        <v>40</v>
      </c>
      <c r="M154" s="40" t="s">
        <v>40</v>
      </c>
      <c r="N154" s="40" t="s">
        <v>40</v>
      </c>
      <c r="O154" s="39" t="s">
        <v>42</v>
      </c>
      <c r="P154" s="42" t="s">
        <v>2</v>
      </c>
      <c r="Q154" s="42" t="s">
        <v>1</v>
      </c>
      <c r="R154" s="42" t="s">
        <v>2</v>
      </c>
      <c r="S154" s="40" t="s">
        <v>40</v>
      </c>
      <c r="T154" s="40" t="s">
        <v>40</v>
      </c>
      <c r="U154" s="40" t="s">
        <v>40</v>
      </c>
      <c r="V154" s="40" t="s">
        <v>40</v>
      </c>
      <c r="W154" s="40" t="s">
        <v>40</v>
      </c>
      <c r="X154" s="40" t="s">
        <v>40</v>
      </c>
      <c r="Y154" s="40" t="s">
        <v>40</v>
      </c>
      <c r="Z154" s="40" t="s">
        <v>40</v>
      </c>
      <c r="AA154" s="40" t="s">
        <v>40</v>
      </c>
    </row>
    <row r="155" spans="1:27" s="25" customFormat="1" ht="37.5" customHeight="1">
      <c r="A155" s="88" t="s">
        <v>422</v>
      </c>
      <c r="B155" s="47" t="s">
        <v>409</v>
      </c>
      <c r="C155" s="23">
        <v>428324.47</v>
      </c>
      <c r="D155" s="24" t="s">
        <v>203</v>
      </c>
      <c r="E155" s="24" t="s">
        <v>203</v>
      </c>
      <c r="F155" s="40" t="s">
        <v>40</v>
      </c>
      <c r="G155" s="40" t="s">
        <v>40</v>
      </c>
      <c r="H155" s="40" t="s">
        <v>40</v>
      </c>
      <c r="I155" s="40" t="s">
        <v>40</v>
      </c>
      <c r="J155" s="40" t="s">
        <v>40</v>
      </c>
      <c r="K155" s="40" t="s">
        <v>40</v>
      </c>
      <c r="L155" s="40" t="s">
        <v>40</v>
      </c>
      <c r="M155" s="40" t="s">
        <v>40</v>
      </c>
      <c r="N155" s="40" t="s">
        <v>40</v>
      </c>
      <c r="O155" s="39" t="s">
        <v>42</v>
      </c>
      <c r="P155" s="42" t="s">
        <v>2</v>
      </c>
      <c r="Q155" s="42" t="s">
        <v>1</v>
      </c>
      <c r="R155" s="42" t="s">
        <v>2</v>
      </c>
      <c r="S155" s="40" t="s">
        <v>40</v>
      </c>
      <c r="T155" s="40" t="s">
        <v>40</v>
      </c>
      <c r="U155" s="40" t="s">
        <v>40</v>
      </c>
      <c r="V155" s="40" t="s">
        <v>40</v>
      </c>
      <c r="W155" s="40" t="s">
        <v>40</v>
      </c>
      <c r="X155" s="40" t="s">
        <v>40</v>
      </c>
      <c r="Y155" s="40" t="s">
        <v>40</v>
      </c>
      <c r="Z155" s="40" t="s">
        <v>40</v>
      </c>
      <c r="AA155" s="40" t="s">
        <v>40</v>
      </c>
    </row>
    <row r="156" spans="1:27" s="25" customFormat="1" ht="48">
      <c r="A156" s="88" t="s">
        <v>423</v>
      </c>
      <c r="B156" s="47" t="s">
        <v>410</v>
      </c>
      <c r="C156" s="23">
        <v>2566488.33</v>
      </c>
      <c r="D156" s="24" t="s">
        <v>203</v>
      </c>
      <c r="E156" s="24" t="s">
        <v>204</v>
      </c>
      <c r="F156" s="40" t="s">
        <v>40</v>
      </c>
      <c r="G156" s="40" t="s">
        <v>40</v>
      </c>
      <c r="H156" s="40" t="s">
        <v>40</v>
      </c>
      <c r="I156" s="40" t="s">
        <v>40</v>
      </c>
      <c r="J156" s="40" t="s">
        <v>40</v>
      </c>
      <c r="K156" s="40" t="s">
        <v>40</v>
      </c>
      <c r="L156" s="40" t="s">
        <v>40</v>
      </c>
      <c r="M156" s="40" t="s">
        <v>40</v>
      </c>
      <c r="N156" s="40" t="s">
        <v>40</v>
      </c>
      <c r="O156" s="39" t="s">
        <v>42</v>
      </c>
      <c r="P156" s="42" t="s">
        <v>2</v>
      </c>
      <c r="Q156" s="42" t="s">
        <v>1</v>
      </c>
      <c r="R156" s="42" t="s">
        <v>2</v>
      </c>
      <c r="S156" s="40" t="s">
        <v>40</v>
      </c>
      <c r="T156" s="40" t="s">
        <v>40</v>
      </c>
      <c r="U156" s="40" t="s">
        <v>40</v>
      </c>
      <c r="V156" s="40" t="s">
        <v>40</v>
      </c>
      <c r="W156" s="40" t="s">
        <v>40</v>
      </c>
      <c r="X156" s="40" t="s">
        <v>40</v>
      </c>
      <c r="Y156" s="40" t="s">
        <v>40</v>
      </c>
      <c r="Z156" s="40" t="s">
        <v>40</v>
      </c>
      <c r="AA156" s="40" t="s">
        <v>40</v>
      </c>
    </row>
    <row r="157" spans="1:27" s="25" customFormat="1" ht="40.5" customHeight="1">
      <c r="A157" s="86" t="s">
        <v>424</v>
      </c>
      <c r="B157" s="80" t="s">
        <v>411</v>
      </c>
      <c r="C157" s="81">
        <v>110075.42</v>
      </c>
      <c r="D157" s="82" t="s">
        <v>203</v>
      </c>
      <c r="E157" s="82" t="s">
        <v>203</v>
      </c>
      <c r="F157" s="83" t="s">
        <v>40</v>
      </c>
      <c r="G157" s="83" t="s">
        <v>40</v>
      </c>
      <c r="H157" s="83" t="s">
        <v>40</v>
      </c>
      <c r="I157" s="83" t="s">
        <v>40</v>
      </c>
      <c r="J157" s="83" t="s">
        <v>40</v>
      </c>
      <c r="K157" s="83" t="s">
        <v>40</v>
      </c>
      <c r="L157" s="83" t="s">
        <v>40</v>
      </c>
      <c r="M157" s="83" t="s">
        <v>40</v>
      </c>
      <c r="N157" s="83" t="s">
        <v>40</v>
      </c>
      <c r="O157" s="84" t="s">
        <v>42</v>
      </c>
      <c r="P157" s="85" t="s">
        <v>2</v>
      </c>
      <c r="Q157" s="85" t="s">
        <v>1</v>
      </c>
      <c r="R157" s="85" t="s">
        <v>2</v>
      </c>
      <c r="S157" s="83" t="s">
        <v>40</v>
      </c>
      <c r="T157" s="83" t="s">
        <v>40</v>
      </c>
      <c r="U157" s="83" t="s">
        <v>40</v>
      </c>
      <c r="V157" s="83" t="s">
        <v>40</v>
      </c>
      <c r="W157" s="83" t="s">
        <v>40</v>
      </c>
      <c r="X157" s="83" t="s">
        <v>40</v>
      </c>
      <c r="Y157" s="83" t="s">
        <v>40</v>
      </c>
      <c r="Z157" s="83" t="s">
        <v>40</v>
      </c>
      <c r="AA157" s="83" t="s">
        <v>40</v>
      </c>
    </row>
    <row r="158" spans="1:27" s="25" customFormat="1" ht="48">
      <c r="A158" s="86" t="s">
        <v>425</v>
      </c>
      <c r="B158" s="80" t="s">
        <v>412</v>
      </c>
      <c r="C158" s="81">
        <v>192821.08</v>
      </c>
      <c r="D158" s="82" t="s">
        <v>203</v>
      </c>
      <c r="E158" s="82" t="s">
        <v>203</v>
      </c>
      <c r="F158" s="83" t="s">
        <v>40</v>
      </c>
      <c r="G158" s="83" t="s">
        <v>40</v>
      </c>
      <c r="H158" s="83" t="s">
        <v>40</v>
      </c>
      <c r="I158" s="83" t="s">
        <v>40</v>
      </c>
      <c r="J158" s="83" t="s">
        <v>40</v>
      </c>
      <c r="K158" s="83" t="s">
        <v>40</v>
      </c>
      <c r="L158" s="83" t="s">
        <v>40</v>
      </c>
      <c r="M158" s="83" t="s">
        <v>40</v>
      </c>
      <c r="N158" s="83" t="s">
        <v>40</v>
      </c>
      <c r="O158" s="84" t="s">
        <v>42</v>
      </c>
      <c r="P158" s="85" t="s">
        <v>2</v>
      </c>
      <c r="Q158" s="85" t="s">
        <v>1</v>
      </c>
      <c r="R158" s="85" t="s">
        <v>2</v>
      </c>
      <c r="S158" s="83" t="s">
        <v>40</v>
      </c>
      <c r="T158" s="83" t="s">
        <v>40</v>
      </c>
      <c r="U158" s="83" t="s">
        <v>40</v>
      </c>
      <c r="V158" s="83" t="s">
        <v>40</v>
      </c>
      <c r="W158" s="83" t="s">
        <v>40</v>
      </c>
      <c r="X158" s="83" t="s">
        <v>40</v>
      </c>
      <c r="Y158" s="83" t="s">
        <v>40</v>
      </c>
      <c r="Z158" s="83" t="s">
        <v>40</v>
      </c>
      <c r="AA158" s="83" t="s">
        <v>40</v>
      </c>
    </row>
    <row r="159" spans="1:27" s="25" customFormat="1" ht="48">
      <c r="A159" s="86" t="s">
        <v>426</v>
      </c>
      <c r="B159" s="80" t="s">
        <v>413</v>
      </c>
      <c r="C159" s="81">
        <v>194226.85</v>
      </c>
      <c r="D159" s="82" t="s">
        <v>203</v>
      </c>
      <c r="E159" s="82" t="s">
        <v>203</v>
      </c>
      <c r="F159" s="83" t="s">
        <v>40</v>
      </c>
      <c r="G159" s="83" t="s">
        <v>40</v>
      </c>
      <c r="H159" s="83" t="s">
        <v>40</v>
      </c>
      <c r="I159" s="83" t="s">
        <v>40</v>
      </c>
      <c r="J159" s="83" t="s">
        <v>40</v>
      </c>
      <c r="K159" s="83" t="s">
        <v>40</v>
      </c>
      <c r="L159" s="83" t="s">
        <v>40</v>
      </c>
      <c r="M159" s="83" t="s">
        <v>40</v>
      </c>
      <c r="N159" s="83" t="s">
        <v>40</v>
      </c>
      <c r="O159" s="84" t="s">
        <v>42</v>
      </c>
      <c r="P159" s="85" t="s">
        <v>2</v>
      </c>
      <c r="Q159" s="85" t="s">
        <v>1</v>
      </c>
      <c r="R159" s="85" t="s">
        <v>2</v>
      </c>
      <c r="S159" s="83" t="s">
        <v>40</v>
      </c>
      <c r="T159" s="83" t="s">
        <v>40</v>
      </c>
      <c r="U159" s="83" t="s">
        <v>40</v>
      </c>
      <c r="V159" s="83" t="s">
        <v>40</v>
      </c>
      <c r="W159" s="83" t="s">
        <v>40</v>
      </c>
      <c r="X159" s="83" t="s">
        <v>40</v>
      </c>
      <c r="Y159" s="83" t="s">
        <v>40</v>
      </c>
      <c r="Z159" s="83" t="s">
        <v>40</v>
      </c>
      <c r="AA159" s="83" t="s">
        <v>40</v>
      </c>
    </row>
    <row r="160" spans="1:27" s="25" customFormat="1" ht="37.5" customHeight="1">
      <c r="A160" s="86" t="s">
        <v>427</v>
      </c>
      <c r="B160" s="80" t="s">
        <v>414</v>
      </c>
      <c r="C160" s="81">
        <v>135324.63</v>
      </c>
      <c r="D160" s="82" t="s">
        <v>203</v>
      </c>
      <c r="E160" s="82" t="s">
        <v>205</v>
      </c>
      <c r="F160" s="83" t="s">
        <v>40</v>
      </c>
      <c r="G160" s="83" t="s">
        <v>40</v>
      </c>
      <c r="H160" s="83" t="s">
        <v>40</v>
      </c>
      <c r="I160" s="83" t="s">
        <v>40</v>
      </c>
      <c r="J160" s="83" t="s">
        <v>40</v>
      </c>
      <c r="K160" s="83" t="s">
        <v>40</v>
      </c>
      <c r="L160" s="83" t="s">
        <v>40</v>
      </c>
      <c r="M160" s="83" t="s">
        <v>40</v>
      </c>
      <c r="N160" s="83" t="s">
        <v>40</v>
      </c>
      <c r="O160" s="84" t="s">
        <v>42</v>
      </c>
      <c r="P160" s="85" t="s">
        <v>2</v>
      </c>
      <c r="Q160" s="85" t="s">
        <v>1</v>
      </c>
      <c r="R160" s="85" t="s">
        <v>2</v>
      </c>
      <c r="S160" s="83" t="s">
        <v>40</v>
      </c>
      <c r="T160" s="83" t="s">
        <v>40</v>
      </c>
      <c r="U160" s="83" t="s">
        <v>40</v>
      </c>
      <c r="V160" s="83" t="s">
        <v>40</v>
      </c>
      <c r="W160" s="83" t="s">
        <v>40</v>
      </c>
      <c r="X160" s="83" t="s">
        <v>40</v>
      </c>
      <c r="Y160" s="83" t="s">
        <v>40</v>
      </c>
      <c r="Z160" s="83" t="s">
        <v>40</v>
      </c>
      <c r="AA160" s="83" t="s">
        <v>40</v>
      </c>
    </row>
    <row r="161" spans="1:27" s="25" customFormat="1" ht="50.25" customHeight="1">
      <c r="A161" s="86" t="s">
        <v>428</v>
      </c>
      <c r="B161" s="80" t="s">
        <v>415</v>
      </c>
      <c r="C161" s="81">
        <v>291486.88</v>
      </c>
      <c r="D161" s="82" t="s">
        <v>203</v>
      </c>
      <c r="E161" s="82" t="s">
        <v>204</v>
      </c>
      <c r="F161" s="83" t="s">
        <v>40</v>
      </c>
      <c r="G161" s="83" t="s">
        <v>40</v>
      </c>
      <c r="H161" s="83" t="s">
        <v>40</v>
      </c>
      <c r="I161" s="83" t="s">
        <v>40</v>
      </c>
      <c r="J161" s="83" t="s">
        <v>40</v>
      </c>
      <c r="K161" s="83" t="s">
        <v>40</v>
      </c>
      <c r="L161" s="83" t="s">
        <v>40</v>
      </c>
      <c r="M161" s="83" t="s">
        <v>40</v>
      </c>
      <c r="N161" s="83" t="s">
        <v>40</v>
      </c>
      <c r="O161" s="84" t="s">
        <v>42</v>
      </c>
      <c r="P161" s="85" t="s">
        <v>2</v>
      </c>
      <c r="Q161" s="85" t="s">
        <v>1</v>
      </c>
      <c r="R161" s="85" t="s">
        <v>2</v>
      </c>
      <c r="S161" s="83" t="s">
        <v>40</v>
      </c>
      <c r="T161" s="83" t="s">
        <v>40</v>
      </c>
      <c r="U161" s="83" t="s">
        <v>40</v>
      </c>
      <c r="V161" s="83" t="s">
        <v>40</v>
      </c>
      <c r="W161" s="83" t="s">
        <v>40</v>
      </c>
      <c r="X161" s="83" t="s">
        <v>40</v>
      </c>
      <c r="Y161" s="83" t="s">
        <v>40</v>
      </c>
      <c r="Z161" s="83" t="s">
        <v>40</v>
      </c>
      <c r="AA161" s="83" t="s">
        <v>40</v>
      </c>
    </row>
    <row r="162" spans="1:27" s="25" customFormat="1" ht="60">
      <c r="A162" s="86" t="s">
        <v>429</v>
      </c>
      <c r="B162" s="80" t="s">
        <v>416</v>
      </c>
      <c r="C162" s="81">
        <v>865623.59</v>
      </c>
      <c r="D162" s="82" t="s">
        <v>203</v>
      </c>
      <c r="E162" s="82" t="s">
        <v>204</v>
      </c>
      <c r="F162" s="83" t="s">
        <v>40</v>
      </c>
      <c r="G162" s="83" t="s">
        <v>40</v>
      </c>
      <c r="H162" s="83" t="s">
        <v>40</v>
      </c>
      <c r="I162" s="83" t="s">
        <v>40</v>
      </c>
      <c r="J162" s="83" t="s">
        <v>40</v>
      </c>
      <c r="K162" s="83" t="s">
        <v>40</v>
      </c>
      <c r="L162" s="83" t="s">
        <v>40</v>
      </c>
      <c r="M162" s="83" t="s">
        <v>40</v>
      </c>
      <c r="N162" s="83" t="s">
        <v>40</v>
      </c>
      <c r="O162" s="84" t="s">
        <v>42</v>
      </c>
      <c r="P162" s="85" t="s">
        <v>2</v>
      </c>
      <c r="Q162" s="85" t="s">
        <v>1</v>
      </c>
      <c r="R162" s="85" t="s">
        <v>2</v>
      </c>
      <c r="S162" s="83" t="s">
        <v>40</v>
      </c>
      <c r="T162" s="83" t="s">
        <v>40</v>
      </c>
      <c r="U162" s="83" t="s">
        <v>40</v>
      </c>
      <c r="V162" s="83" t="s">
        <v>40</v>
      </c>
      <c r="W162" s="83" t="s">
        <v>40</v>
      </c>
      <c r="X162" s="83" t="s">
        <v>40</v>
      </c>
      <c r="Y162" s="83" t="s">
        <v>40</v>
      </c>
      <c r="Z162" s="83" t="s">
        <v>40</v>
      </c>
      <c r="AA162" s="83" t="s">
        <v>40</v>
      </c>
    </row>
    <row r="163" spans="1:27" s="25" customFormat="1" ht="49.5" customHeight="1">
      <c r="A163" s="86" t="s">
        <v>436</v>
      </c>
      <c r="B163" s="80" t="s">
        <v>434</v>
      </c>
      <c r="C163" s="81">
        <v>142416.11</v>
      </c>
      <c r="D163" s="82" t="s">
        <v>203</v>
      </c>
      <c r="E163" s="82" t="s">
        <v>205</v>
      </c>
      <c r="F163" s="83" t="s">
        <v>40</v>
      </c>
      <c r="G163" s="83" t="s">
        <v>40</v>
      </c>
      <c r="H163" s="83" t="s">
        <v>40</v>
      </c>
      <c r="I163" s="83" t="s">
        <v>40</v>
      </c>
      <c r="J163" s="83" t="s">
        <v>40</v>
      </c>
      <c r="K163" s="83" t="s">
        <v>40</v>
      </c>
      <c r="L163" s="83" t="s">
        <v>40</v>
      </c>
      <c r="M163" s="83" t="s">
        <v>40</v>
      </c>
      <c r="N163" s="83" t="s">
        <v>40</v>
      </c>
      <c r="O163" s="84" t="s">
        <v>42</v>
      </c>
      <c r="P163" s="85" t="s">
        <v>2</v>
      </c>
      <c r="Q163" s="85" t="s">
        <v>1</v>
      </c>
      <c r="R163" s="85" t="s">
        <v>2</v>
      </c>
      <c r="S163" s="83" t="s">
        <v>40</v>
      </c>
      <c r="T163" s="83" t="s">
        <v>40</v>
      </c>
      <c r="U163" s="83" t="s">
        <v>40</v>
      </c>
      <c r="V163" s="83" t="s">
        <v>40</v>
      </c>
      <c r="W163" s="83" t="s">
        <v>40</v>
      </c>
      <c r="X163" s="83" t="s">
        <v>40</v>
      </c>
      <c r="Y163" s="83" t="s">
        <v>40</v>
      </c>
      <c r="Z163" s="83" t="s">
        <v>40</v>
      </c>
      <c r="AA163" s="83" t="s">
        <v>40</v>
      </c>
    </row>
    <row r="164" spans="1:27" s="25" customFormat="1" ht="49.5" customHeight="1">
      <c r="A164" s="86" t="s">
        <v>437</v>
      </c>
      <c r="B164" s="80" t="s">
        <v>435</v>
      </c>
      <c r="C164" s="81">
        <v>379049.71</v>
      </c>
      <c r="D164" s="82" t="s">
        <v>203</v>
      </c>
      <c r="E164" s="82" t="s">
        <v>234</v>
      </c>
      <c r="F164" s="83" t="s">
        <v>40</v>
      </c>
      <c r="G164" s="83" t="s">
        <v>40</v>
      </c>
      <c r="H164" s="83" t="s">
        <v>40</v>
      </c>
      <c r="I164" s="83" t="s">
        <v>40</v>
      </c>
      <c r="J164" s="83" t="s">
        <v>40</v>
      </c>
      <c r="K164" s="83" t="s">
        <v>40</v>
      </c>
      <c r="L164" s="83" t="s">
        <v>40</v>
      </c>
      <c r="M164" s="83" t="s">
        <v>40</v>
      </c>
      <c r="N164" s="83" t="s">
        <v>40</v>
      </c>
      <c r="O164" s="84" t="s">
        <v>42</v>
      </c>
      <c r="P164" s="85" t="s">
        <v>2</v>
      </c>
      <c r="Q164" s="85" t="s">
        <v>1</v>
      </c>
      <c r="R164" s="85" t="s">
        <v>2</v>
      </c>
      <c r="S164" s="83" t="s">
        <v>40</v>
      </c>
      <c r="T164" s="83" t="s">
        <v>40</v>
      </c>
      <c r="U164" s="83" t="s">
        <v>40</v>
      </c>
      <c r="V164" s="83" t="s">
        <v>40</v>
      </c>
      <c r="W164" s="83" t="s">
        <v>40</v>
      </c>
      <c r="X164" s="83" t="s">
        <v>40</v>
      </c>
      <c r="Y164" s="83" t="s">
        <v>40</v>
      </c>
      <c r="Z164" s="83" t="s">
        <v>40</v>
      </c>
      <c r="AA164" s="83" t="s">
        <v>40</v>
      </c>
    </row>
    <row r="165" spans="1:27" s="25" customFormat="1" ht="49.5" customHeight="1">
      <c r="A165" s="86" t="s">
        <v>438</v>
      </c>
      <c r="B165" s="80" t="s">
        <v>450</v>
      </c>
      <c r="C165" s="81">
        <v>2496895.67</v>
      </c>
      <c r="D165" s="82" t="s">
        <v>204</v>
      </c>
      <c r="E165" s="82" t="s">
        <v>205</v>
      </c>
      <c r="F165" s="83" t="s">
        <v>40</v>
      </c>
      <c r="G165" s="83" t="s">
        <v>40</v>
      </c>
      <c r="H165" s="83" t="s">
        <v>40</v>
      </c>
      <c r="I165" s="83" t="s">
        <v>40</v>
      </c>
      <c r="J165" s="83" t="s">
        <v>40</v>
      </c>
      <c r="K165" s="83" t="s">
        <v>40</v>
      </c>
      <c r="L165" s="83" t="s">
        <v>40</v>
      </c>
      <c r="M165" s="83" t="s">
        <v>40</v>
      </c>
      <c r="N165" s="83" t="s">
        <v>40</v>
      </c>
      <c r="O165" s="84" t="s">
        <v>42</v>
      </c>
      <c r="P165" s="85" t="s">
        <v>2</v>
      </c>
      <c r="Q165" s="85" t="s">
        <v>1</v>
      </c>
      <c r="R165" s="85" t="s">
        <v>2</v>
      </c>
      <c r="S165" s="83" t="s">
        <v>40</v>
      </c>
      <c r="T165" s="83" t="s">
        <v>40</v>
      </c>
      <c r="U165" s="83" t="s">
        <v>40</v>
      </c>
      <c r="V165" s="83" t="s">
        <v>40</v>
      </c>
      <c r="W165" s="83" t="s">
        <v>40</v>
      </c>
      <c r="X165" s="83" t="s">
        <v>40</v>
      </c>
      <c r="Y165" s="83" t="s">
        <v>40</v>
      </c>
      <c r="Z165" s="83" t="s">
        <v>40</v>
      </c>
      <c r="AA165" s="83" t="s">
        <v>40</v>
      </c>
    </row>
    <row r="166" spans="1:27" s="25" customFormat="1" ht="49.5" customHeight="1">
      <c r="A166" s="86" t="s">
        <v>439</v>
      </c>
      <c r="B166" s="80" t="s">
        <v>451</v>
      </c>
      <c r="C166" s="81">
        <v>125867.95</v>
      </c>
      <c r="D166" s="82" t="s">
        <v>204</v>
      </c>
      <c r="E166" s="82" t="s">
        <v>234</v>
      </c>
      <c r="F166" s="83" t="s">
        <v>40</v>
      </c>
      <c r="G166" s="83" t="s">
        <v>40</v>
      </c>
      <c r="H166" s="83" t="s">
        <v>40</v>
      </c>
      <c r="I166" s="83" t="s">
        <v>40</v>
      </c>
      <c r="J166" s="83" t="s">
        <v>40</v>
      </c>
      <c r="K166" s="83" t="s">
        <v>40</v>
      </c>
      <c r="L166" s="83" t="s">
        <v>40</v>
      </c>
      <c r="M166" s="83" t="s">
        <v>40</v>
      </c>
      <c r="N166" s="83" t="s">
        <v>40</v>
      </c>
      <c r="O166" s="84" t="s">
        <v>42</v>
      </c>
      <c r="P166" s="85" t="s">
        <v>2</v>
      </c>
      <c r="Q166" s="85" t="s">
        <v>1</v>
      </c>
      <c r="R166" s="85" t="s">
        <v>2</v>
      </c>
      <c r="S166" s="83" t="s">
        <v>40</v>
      </c>
      <c r="T166" s="83" t="s">
        <v>40</v>
      </c>
      <c r="U166" s="83" t="s">
        <v>40</v>
      </c>
      <c r="V166" s="83" t="s">
        <v>40</v>
      </c>
      <c r="W166" s="83" t="s">
        <v>40</v>
      </c>
      <c r="X166" s="83" t="s">
        <v>40</v>
      </c>
      <c r="Y166" s="83" t="s">
        <v>40</v>
      </c>
      <c r="Z166" s="83" t="s">
        <v>40</v>
      </c>
      <c r="AA166" s="83" t="s">
        <v>40</v>
      </c>
    </row>
    <row r="167" spans="1:27" s="25" customFormat="1" ht="49.5" customHeight="1">
      <c r="A167" s="86" t="s">
        <v>440</v>
      </c>
      <c r="B167" s="80" t="s">
        <v>452</v>
      </c>
      <c r="C167" s="81">
        <v>112055.39</v>
      </c>
      <c r="D167" s="82" t="s">
        <v>204</v>
      </c>
      <c r="E167" s="82" t="s">
        <v>234</v>
      </c>
      <c r="F167" s="83" t="s">
        <v>40</v>
      </c>
      <c r="G167" s="83" t="s">
        <v>40</v>
      </c>
      <c r="H167" s="83" t="s">
        <v>40</v>
      </c>
      <c r="I167" s="83" t="s">
        <v>40</v>
      </c>
      <c r="J167" s="83" t="s">
        <v>40</v>
      </c>
      <c r="K167" s="83" t="s">
        <v>40</v>
      </c>
      <c r="L167" s="83" t="s">
        <v>40</v>
      </c>
      <c r="M167" s="83" t="s">
        <v>40</v>
      </c>
      <c r="N167" s="83" t="s">
        <v>40</v>
      </c>
      <c r="O167" s="84" t="s">
        <v>42</v>
      </c>
      <c r="P167" s="85" t="s">
        <v>2</v>
      </c>
      <c r="Q167" s="85" t="s">
        <v>1</v>
      </c>
      <c r="R167" s="85" t="s">
        <v>2</v>
      </c>
      <c r="S167" s="83" t="s">
        <v>40</v>
      </c>
      <c r="T167" s="83" t="s">
        <v>40</v>
      </c>
      <c r="U167" s="83" t="s">
        <v>40</v>
      </c>
      <c r="V167" s="83" t="s">
        <v>40</v>
      </c>
      <c r="W167" s="83" t="s">
        <v>40</v>
      </c>
      <c r="X167" s="83" t="s">
        <v>40</v>
      </c>
      <c r="Y167" s="83" t="s">
        <v>40</v>
      </c>
      <c r="Z167" s="83" t="s">
        <v>40</v>
      </c>
      <c r="AA167" s="83" t="s">
        <v>40</v>
      </c>
    </row>
    <row r="168" spans="1:27" s="25" customFormat="1" ht="49.5" customHeight="1">
      <c r="A168" s="86" t="s">
        <v>441</v>
      </c>
      <c r="B168" s="80" t="s">
        <v>453</v>
      </c>
      <c r="C168" s="81">
        <v>430185.16</v>
      </c>
      <c r="D168" s="82" t="s">
        <v>204</v>
      </c>
      <c r="E168" s="82" t="s">
        <v>205</v>
      </c>
      <c r="F168" s="83" t="s">
        <v>40</v>
      </c>
      <c r="G168" s="83" t="s">
        <v>40</v>
      </c>
      <c r="H168" s="83" t="s">
        <v>40</v>
      </c>
      <c r="I168" s="83" t="s">
        <v>40</v>
      </c>
      <c r="J168" s="83" t="s">
        <v>40</v>
      </c>
      <c r="K168" s="83" t="s">
        <v>40</v>
      </c>
      <c r="L168" s="83" t="s">
        <v>40</v>
      </c>
      <c r="M168" s="83" t="s">
        <v>40</v>
      </c>
      <c r="N168" s="83" t="s">
        <v>40</v>
      </c>
      <c r="O168" s="84" t="s">
        <v>42</v>
      </c>
      <c r="P168" s="85" t="s">
        <v>2</v>
      </c>
      <c r="Q168" s="85" t="s">
        <v>1</v>
      </c>
      <c r="R168" s="85" t="s">
        <v>2</v>
      </c>
      <c r="S168" s="83" t="s">
        <v>40</v>
      </c>
      <c r="T168" s="83" t="s">
        <v>40</v>
      </c>
      <c r="U168" s="83" t="s">
        <v>40</v>
      </c>
      <c r="V168" s="83" t="s">
        <v>40</v>
      </c>
      <c r="W168" s="83" t="s">
        <v>40</v>
      </c>
      <c r="X168" s="83" t="s">
        <v>40</v>
      </c>
      <c r="Y168" s="83" t="s">
        <v>40</v>
      </c>
      <c r="Z168" s="83" t="s">
        <v>40</v>
      </c>
      <c r="AA168" s="83" t="s">
        <v>40</v>
      </c>
    </row>
    <row r="169" spans="1:27" s="25" customFormat="1" ht="49.5" customHeight="1">
      <c r="A169" s="86" t="s">
        <v>442</v>
      </c>
      <c r="B169" s="80" t="s">
        <v>454</v>
      </c>
      <c r="C169" s="81">
        <v>138455.27</v>
      </c>
      <c r="D169" s="82" t="s">
        <v>204</v>
      </c>
      <c r="E169" s="82" t="s">
        <v>234</v>
      </c>
      <c r="F169" s="83" t="s">
        <v>40</v>
      </c>
      <c r="G169" s="83" t="s">
        <v>40</v>
      </c>
      <c r="H169" s="83" t="s">
        <v>40</v>
      </c>
      <c r="I169" s="83" t="s">
        <v>40</v>
      </c>
      <c r="J169" s="83" t="s">
        <v>40</v>
      </c>
      <c r="K169" s="83" t="s">
        <v>40</v>
      </c>
      <c r="L169" s="83" t="s">
        <v>40</v>
      </c>
      <c r="M169" s="83" t="s">
        <v>40</v>
      </c>
      <c r="N169" s="83" t="s">
        <v>40</v>
      </c>
      <c r="O169" s="84" t="s">
        <v>42</v>
      </c>
      <c r="P169" s="85" t="s">
        <v>2</v>
      </c>
      <c r="Q169" s="85" t="s">
        <v>1</v>
      </c>
      <c r="R169" s="85" t="s">
        <v>2</v>
      </c>
      <c r="S169" s="83" t="s">
        <v>40</v>
      </c>
      <c r="T169" s="83" t="s">
        <v>40</v>
      </c>
      <c r="U169" s="83" t="s">
        <v>40</v>
      </c>
      <c r="V169" s="83" t="s">
        <v>40</v>
      </c>
      <c r="W169" s="83" t="s">
        <v>40</v>
      </c>
      <c r="X169" s="83" t="s">
        <v>40</v>
      </c>
      <c r="Y169" s="83" t="s">
        <v>40</v>
      </c>
      <c r="Z169" s="83" t="s">
        <v>40</v>
      </c>
      <c r="AA169" s="83" t="s">
        <v>40</v>
      </c>
    </row>
    <row r="170" spans="1:27" s="25" customFormat="1" ht="49.5" customHeight="1">
      <c r="A170" s="86" t="s">
        <v>443</v>
      </c>
      <c r="B170" s="80" t="s">
        <v>455</v>
      </c>
      <c r="C170" s="81">
        <v>597502.91</v>
      </c>
      <c r="D170" s="82" t="s">
        <v>204</v>
      </c>
      <c r="E170" s="82" t="s">
        <v>204</v>
      </c>
      <c r="F170" s="83" t="s">
        <v>40</v>
      </c>
      <c r="G170" s="83" t="s">
        <v>40</v>
      </c>
      <c r="H170" s="83" t="s">
        <v>40</v>
      </c>
      <c r="I170" s="83" t="s">
        <v>40</v>
      </c>
      <c r="J170" s="83" t="s">
        <v>40</v>
      </c>
      <c r="K170" s="83" t="s">
        <v>40</v>
      </c>
      <c r="L170" s="83" t="s">
        <v>40</v>
      </c>
      <c r="M170" s="83" t="s">
        <v>40</v>
      </c>
      <c r="N170" s="83" t="s">
        <v>40</v>
      </c>
      <c r="O170" s="84" t="s">
        <v>42</v>
      </c>
      <c r="P170" s="85" t="s">
        <v>2</v>
      </c>
      <c r="Q170" s="85" t="s">
        <v>1</v>
      </c>
      <c r="R170" s="85" t="s">
        <v>2</v>
      </c>
      <c r="S170" s="83" t="s">
        <v>40</v>
      </c>
      <c r="T170" s="83" t="s">
        <v>40</v>
      </c>
      <c r="U170" s="83" t="s">
        <v>40</v>
      </c>
      <c r="V170" s="83" t="s">
        <v>40</v>
      </c>
      <c r="W170" s="83" t="s">
        <v>40</v>
      </c>
      <c r="X170" s="83" t="s">
        <v>40</v>
      </c>
      <c r="Y170" s="83" t="s">
        <v>40</v>
      </c>
      <c r="Z170" s="83" t="s">
        <v>40</v>
      </c>
      <c r="AA170" s="83" t="s">
        <v>40</v>
      </c>
    </row>
    <row r="171" spans="1:27" s="25" customFormat="1" ht="49.5" customHeight="1">
      <c r="A171" s="86" t="s">
        <v>444</v>
      </c>
      <c r="B171" s="80" t="s">
        <v>456</v>
      </c>
      <c r="C171" s="81">
        <v>145722.35</v>
      </c>
      <c r="D171" s="82" t="s">
        <v>204</v>
      </c>
      <c r="E171" s="82" t="s">
        <v>234</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49.5" customHeight="1">
      <c r="A172" s="86" t="s">
        <v>445</v>
      </c>
      <c r="B172" s="80" t="s">
        <v>457</v>
      </c>
      <c r="C172" s="81">
        <v>124089.45</v>
      </c>
      <c r="D172" s="82" t="s">
        <v>204</v>
      </c>
      <c r="E172" s="82" t="s">
        <v>247</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49.5" customHeight="1">
      <c r="A173" s="86" t="s">
        <v>446</v>
      </c>
      <c r="B173" s="80" t="s">
        <v>458</v>
      </c>
      <c r="C173" s="81">
        <v>360271.39</v>
      </c>
      <c r="D173" s="82" t="s">
        <v>204</v>
      </c>
      <c r="E173" s="82" t="s">
        <v>205</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49.5" customHeight="1">
      <c r="A174" s="86" t="s">
        <v>447</v>
      </c>
      <c r="B174" s="80" t="s">
        <v>459</v>
      </c>
      <c r="C174" s="81">
        <v>763337.1</v>
      </c>
      <c r="D174" s="82" t="s">
        <v>204</v>
      </c>
      <c r="E174" s="82" t="s">
        <v>205</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49.5" customHeight="1">
      <c r="A175" s="86" t="s">
        <v>448</v>
      </c>
      <c r="B175" s="80" t="s">
        <v>460</v>
      </c>
      <c r="C175" s="81">
        <v>137893.76</v>
      </c>
      <c r="D175" s="82" t="s">
        <v>204</v>
      </c>
      <c r="E175" s="82" t="s">
        <v>205</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49.5" customHeight="1">
      <c r="A176" s="86" t="s">
        <v>449</v>
      </c>
      <c r="B176" s="80" t="s">
        <v>461</v>
      </c>
      <c r="C176" s="81">
        <v>878561.67</v>
      </c>
      <c r="D176" s="82" t="s">
        <v>204</v>
      </c>
      <c r="E176" s="82" t="s">
        <v>234</v>
      </c>
      <c r="F176" s="83" t="s">
        <v>40</v>
      </c>
      <c r="G176" s="83" t="s">
        <v>40</v>
      </c>
      <c r="H176" s="83" t="s">
        <v>40</v>
      </c>
      <c r="I176" s="83" t="s">
        <v>40</v>
      </c>
      <c r="J176" s="83" t="s">
        <v>40</v>
      </c>
      <c r="K176" s="83" t="s">
        <v>40</v>
      </c>
      <c r="L176" s="83" t="s">
        <v>40</v>
      </c>
      <c r="M176" s="83" t="s">
        <v>40</v>
      </c>
      <c r="N176" s="83" t="s">
        <v>40</v>
      </c>
      <c r="O176" s="84" t="s">
        <v>42</v>
      </c>
      <c r="P176" s="85" t="s">
        <v>2</v>
      </c>
      <c r="Q176" s="85" t="s">
        <v>1</v>
      </c>
      <c r="R176" s="85" t="s">
        <v>2</v>
      </c>
      <c r="S176" s="83" t="s">
        <v>40</v>
      </c>
      <c r="T176" s="83" t="s">
        <v>40</v>
      </c>
      <c r="U176" s="83" t="s">
        <v>40</v>
      </c>
      <c r="V176" s="83" t="s">
        <v>40</v>
      </c>
      <c r="W176" s="83" t="s">
        <v>40</v>
      </c>
      <c r="X176" s="83" t="s">
        <v>40</v>
      </c>
      <c r="Y176" s="83" t="s">
        <v>40</v>
      </c>
      <c r="Z176" s="83" t="s">
        <v>40</v>
      </c>
      <c r="AA176" s="83" t="s">
        <v>40</v>
      </c>
    </row>
    <row r="177" spans="1:27" s="25" customFormat="1" ht="49.5" customHeight="1">
      <c r="A177" s="86" t="s">
        <v>473</v>
      </c>
      <c r="B177" s="80" t="s">
        <v>474</v>
      </c>
      <c r="C177" s="81">
        <v>2220067.41</v>
      </c>
      <c r="D177" s="82" t="s">
        <v>204</v>
      </c>
      <c r="E177" s="82" t="s">
        <v>247</v>
      </c>
      <c r="F177" s="83" t="s">
        <v>40</v>
      </c>
      <c r="G177" s="83" t="s">
        <v>40</v>
      </c>
      <c r="H177" s="83" t="s">
        <v>40</v>
      </c>
      <c r="I177" s="83" t="s">
        <v>40</v>
      </c>
      <c r="J177" s="83" t="s">
        <v>40</v>
      </c>
      <c r="K177" s="83" t="s">
        <v>40</v>
      </c>
      <c r="L177" s="83" t="s">
        <v>40</v>
      </c>
      <c r="M177" s="83" t="s">
        <v>40</v>
      </c>
      <c r="N177" s="83" t="s">
        <v>40</v>
      </c>
      <c r="O177" s="84" t="s">
        <v>42</v>
      </c>
      <c r="P177" s="85" t="s">
        <v>2</v>
      </c>
      <c r="Q177" s="85" t="s">
        <v>1</v>
      </c>
      <c r="R177" s="85" t="s">
        <v>2</v>
      </c>
      <c r="S177" s="83" t="s">
        <v>40</v>
      </c>
      <c r="T177" s="83" t="s">
        <v>40</v>
      </c>
      <c r="U177" s="83" t="s">
        <v>40</v>
      </c>
      <c r="V177" s="83" t="s">
        <v>40</v>
      </c>
      <c r="W177" s="83" t="s">
        <v>40</v>
      </c>
      <c r="X177" s="83" t="s">
        <v>40</v>
      </c>
      <c r="Y177" s="83" t="s">
        <v>40</v>
      </c>
      <c r="Z177" s="83" t="s">
        <v>40</v>
      </c>
      <c r="AA177" s="83" t="s">
        <v>40</v>
      </c>
    </row>
    <row r="178" spans="1:27" s="25" customFormat="1" ht="49.5" customHeight="1">
      <c r="A178" s="86" t="s">
        <v>475</v>
      </c>
      <c r="B178" s="80" t="s">
        <v>476</v>
      </c>
      <c r="C178" s="81">
        <v>229032.13</v>
      </c>
      <c r="D178" s="82" t="s">
        <v>204</v>
      </c>
      <c r="E178" s="82" t="s">
        <v>149</v>
      </c>
      <c r="F178" s="83" t="s">
        <v>40</v>
      </c>
      <c r="G178" s="83" t="s">
        <v>40</v>
      </c>
      <c r="H178" s="83" t="s">
        <v>40</v>
      </c>
      <c r="I178" s="83" t="s">
        <v>40</v>
      </c>
      <c r="J178" s="83" t="s">
        <v>40</v>
      </c>
      <c r="K178" s="83" t="s">
        <v>40</v>
      </c>
      <c r="L178" s="83" t="s">
        <v>40</v>
      </c>
      <c r="M178" s="83" t="s">
        <v>40</v>
      </c>
      <c r="N178" s="83" t="s">
        <v>40</v>
      </c>
      <c r="O178" s="84" t="s">
        <v>42</v>
      </c>
      <c r="P178" s="85" t="s">
        <v>2</v>
      </c>
      <c r="Q178" s="85" t="s">
        <v>1</v>
      </c>
      <c r="R178" s="85" t="s">
        <v>2</v>
      </c>
      <c r="S178" s="83" t="s">
        <v>40</v>
      </c>
      <c r="T178" s="83" t="s">
        <v>40</v>
      </c>
      <c r="U178" s="83" t="s">
        <v>40</v>
      </c>
      <c r="V178" s="83" t="s">
        <v>40</v>
      </c>
      <c r="W178" s="83" t="s">
        <v>40</v>
      </c>
      <c r="X178" s="83" t="s">
        <v>40</v>
      </c>
      <c r="Y178" s="83" t="s">
        <v>40</v>
      </c>
      <c r="Z178" s="83" t="s">
        <v>40</v>
      </c>
      <c r="AA178" s="83" t="s">
        <v>40</v>
      </c>
    </row>
    <row r="179" spans="1:27" s="25" customFormat="1" ht="49.5" customHeight="1">
      <c r="A179" s="86" t="s">
        <v>477</v>
      </c>
      <c r="B179" s="80" t="s">
        <v>478</v>
      </c>
      <c r="C179" s="81">
        <v>126416.24</v>
      </c>
      <c r="D179" s="82" t="s">
        <v>204</v>
      </c>
      <c r="E179" s="82" t="s">
        <v>234</v>
      </c>
      <c r="F179" s="83" t="s">
        <v>40</v>
      </c>
      <c r="G179" s="83" t="s">
        <v>40</v>
      </c>
      <c r="H179" s="83" t="s">
        <v>40</v>
      </c>
      <c r="I179" s="83" t="s">
        <v>40</v>
      </c>
      <c r="J179" s="83" t="s">
        <v>40</v>
      </c>
      <c r="K179" s="83" t="s">
        <v>40</v>
      </c>
      <c r="L179" s="83" t="s">
        <v>40</v>
      </c>
      <c r="M179" s="83" t="s">
        <v>40</v>
      </c>
      <c r="N179" s="83" t="s">
        <v>40</v>
      </c>
      <c r="O179" s="84" t="s">
        <v>42</v>
      </c>
      <c r="P179" s="85" t="s">
        <v>2</v>
      </c>
      <c r="Q179" s="85" t="s">
        <v>1</v>
      </c>
      <c r="R179" s="85" t="s">
        <v>2</v>
      </c>
      <c r="S179" s="83" t="s">
        <v>40</v>
      </c>
      <c r="T179" s="83" t="s">
        <v>40</v>
      </c>
      <c r="U179" s="83" t="s">
        <v>40</v>
      </c>
      <c r="V179" s="83" t="s">
        <v>40</v>
      </c>
      <c r="W179" s="83" t="s">
        <v>40</v>
      </c>
      <c r="X179" s="83" t="s">
        <v>40</v>
      </c>
      <c r="Y179" s="83" t="s">
        <v>40</v>
      </c>
      <c r="Z179" s="83" t="s">
        <v>40</v>
      </c>
      <c r="AA179" s="83" t="s">
        <v>40</v>
      </c>
    </row>
    <row r="180" spans="1:27" s="25" customFormat="1" ht="49.5" customHeight="1">
      <c r="A180" s="86" t="s">
        <v>479</v>
      </c>
      <c r="B180" s="80" t="s">
        <v>480</v>
      </c>
      <c r="C180" s="81">
        <v>123846.49</v>
      </c>
      <c r="D180" s="82" t="s">
        <v>204</v>
      </c>
      <c r="E180" s="82" t="s">
        <v>204</v>
      </c>
      <c r="F180" s="83" t="s">
        <v>40</v>
      </c>
      <c r="G180" s="83" t="s">
        <v>40</v>
      </c>
      <c r="H180" s="83" t="s">
        <v>40</v>
      </c>
      <c r="I180" s="83" t="s">
        <v>40</v>
      </c>
      <c r="J180" s="83" t="s">
        <v>40</v>
      </c>
      <c r="K180" s="83" t="s">
        <v>40</v>
      </c>
      <c r="L180" s="83" t="s">
        <v>40</v>
      </c>
      <c r="M180" s="83" t="s">
        <v>40</v>
      </c>
      <c r="N180" s="83" t="s">
        <v>40</v>
      </c>
      <c r="O180" s="84" t="s">
        <v>42</v>
      </c>
      <c r="P180" s="85" t="s">
        <v>2</v>
      </c>
      <c r="Q180" s="85" t="s">
        <v>1</v>
      </c>
      <c r="R180" s="85" t="s">
        <v>2</v>
      </c>
      <c r="S180" s="83" t="s">
        <v>40</v>
      </c>
      <c r="T180" s="83" t="s">
        <v>40</v>
      </c>
      <c r="U180" s="83" t="s">
        <v>40</v>
      </c>
      <c r="V180" s="83" t="s">
        <v>40</v>
      </c>
      <c r="W180" s="83" t="s">
        <v>40</v>
      </c>
      <c r="X180" s="83" t="s">
        <v>40</v>
      </c>
      <c r="Y180" s="83" t="s">
        <v>40</v>
      </c>
      <c r="Z180" s="83" t="s">
        <v>40</v>
      </c>
      <c r="AA180" s="83" t="s">
        <v>40</v>
      </c>
    </row>
    <row r="181" spans="1:27" s="25" customFormat="1" ht="49.5" customHeight="1">
      <c r="A181" s="86" t="s">
        <v>481</v>
      </c>
      <c r="B181" s="80" t="s">
        <v>482</v>
      </c>
      <c r="C181" s="81">
        <v>912844.23</v>
      </c>
      <c r="D181" s="82" t="s">
        <v>204</v>
      </c>
      <c r="E181" s="82" t="s">
        <v>204</v>
      </c>
      <c r="F181" s="83" t="s">
        <v>40</v>
      </c>
      <c r="G181" s="83" t="s">
        <v>40</v>
      </c>
      <c r="H181" s="83" t="s">
        <v>40</v>
      </c>
      <c r="I181" s="83" t="s">
        <v>40</v>
      </c>
      <c r="J181" s="83" t="s">
        <v>40</v>
      </c>
      <c r="K181" s="83" t="s">
        <v>40</v>
      </c>
      <c r="L181" s="83" t="s">
        <v>40</v>
      </c>
      <c r="M181" s="83" t="s">
        <v>40</v>
      </c>
      <c r="N181" s="83" t="s">
        <v>40</v>
      </c>
      <c r="O181" s="84" t="s">
        <v>42</v>
      </c>
      <c r="P181" s="85" t="s">
        <v>2</v>
      </c>
      <c r="Q181" s="85" t="s">
        <v>1</v>
      </c>
      <c r="R181" s="85" t="s">
        <v>2</v>
      </c>
      <c r="S181" s="83" t="s">
        <v>40</v>
      </c>
      <c r="T181" s="83" t="s">
        <v>40</v>
      </c>
      <c r="U181" s="83" t="s">
        <v>40</v>
      </c>
      <c r="V181" s="83" t="s">
        <v>40</v>
      </c>
      <c r="W181" s="83" t="s">
        <v>40</v>
      </c>
      <c r="X181" s="83" t="s">
        <v>40</v>
      </c>
      <c r="Y181" s="83" t="s">
        <v>40</v>
      </c>
      <c r="Z181" s="83" t="s">
        <v>40</v>
      </c>
      <c r="AA181" s="83" t="s">
        <v>40</v>
      </c>
    </row>
    <row r="182" spans="1:27" s="25" customFormat="1" ht="39" customHeight="1">
      <c r="A182" s="86" t="s">
        <v>497</v>
      </c>
      <c r="B182" s="80" t="s">
        <v>511</v>
      </c>
      <c r="C182" s="81">
        <v>259776.45</v>
      </c>
      <c r="D182" s="82" t="s">
        <v>204</v>
      </c>
      <c r="E182" s="82" t="s">
        <v>149</v>
      </c>
      <c r="F182" s="83" t="s">
        <v>40</v>
      </c>
      <c r="G182" s="83" t="s">
        <v>40</v>
      </c>
      <c r="H182" s="83" t="s">
        <v>40</v>
      </c>
      <c r="I182" s="83" t="s">
        <v>40</v>
      </c>
      <c r="J182" s="83" t="s">
        <v>40</v>
      </c>
      <c r="K182" s="83" t="s">
        <v>40</v>
      </c>
      <c r="L182" s="83" t="s">
        <v>40</v>
      </c>
      <c r="M182" s="83" t="s">
        <v>40</v>
      </c>
      <c r="N182" s="83" t="s">
        <v>40</v>
      </c>
      <c r="O182" s="84" t="s">
        <v>42</v>
      </c>
      <c r="P182" s="85" t="s">
        <v>2</v>
      </c>
      <c r="Q182" s="85" t="s">
        <v>1</v>
      </c>
      <c r="R182" s="85" t="s">
        <v>2</v>
      </c>
      <c r="S182" s="83" t="s">
        <v>40</v>
      </c>
      <c r="T182" s="83" t="s">
        <v>40</v>
      </c>
      <c r="U182" s="83" t="s">
        <v>40</v>
      </c>
      <c r="V182" s="83" t="s">
        <v>40</v>
      </c>
      <c r="W182" s="83" t="s">
        <v>40</v>
      </c>
      <c r="X182" s="83" t="s">
        <v>40</v>
      </c>
      <c r="Y182" s="83" t="s">
        <v>40</v>
      </c>
      <c r="Z182" s="83" t="s">
        <v>40</v>
      </c>
      <c r="AA182" s="83" t="s">
        <v>40</v>
      </c>
    </row>
    <row r="183" spans="1:27" s="25" customFormat="1" ht="77.25" customHeight="1">
      <c r="A183" s="86" t="s">
        <v>498</v>
      </c>
      <c r="B183" s="80" t="s">
        <v>512</v>
      </c>
      <c r="C183" s="81">
        <v>3436061.74</v>
      </c>
      <c r="D183" s="82" t="s">
        <v>204</v>
      </c>
      <c r="E183" s="82" t="s">
        <v>205</v>
      </c>
      <c r="F183" s="83" t="s">
        <v>40</v>
      </c>
      <c r="G183" s="83" t="s">
        <v>40</v>
      </c>
      <c r="H183" s="83" t="s">
        <v>40</v>
      </c>
      <c r="I183" s="83" t="s">
        <v>40</v>
      </c>
      <c r="J183" s="83" t="s">
        <v>40</v>
      </c>
      <c r="K183" s="83" t="s">
        <v>40</v>
      </c>
      <c r="L183" s="83" t="s">
        <v>40</v>
      </c>
      <c r="M183" s="83" t="s">
        <v>40</v>
      </c>
      <c r="N183" s="83" t="s">
        <v>40</v>
      </c>
      <c r="O183" s="84" t="s">
        <v>42</v>
      </c>
      <c r="P183" s="85" t="s">
        <v>2</v>
      </c>
      <c r="Q183" s="85" t="s">
        <v>1</v>
      </c>
      <c r="R183" s="85" t="s">
        <v>2</v>
      </c>
      <c r="S183" s="83" t="s">
        <v>40</v>
      </c>
      <c r="T183" s="83" t="s">
        <v>40</v>
      </c>
      <c r="U183" s="83" t="s">
        <v>40</v>
      </c>
      <c r="V183" s="83" t="s">
        <v>40</v>
      </c>
      <c r="W183" s="83" t="s">
        <v>40</v>
      </c>
      <c r="X183" s="83" t="s">
        <v>40</v>
      </c>
      <c r="Y183" s="83" t="s">
        <v>40</v>
      </c>
      <c r="Z183" s="83" t="s">
        <v>40</v>
      </c>
      <c r="AA183" s="83" t="s">
        <v>40</v>
      </c>
    </row>
    <row r="184" spans="1:27" s="25" customFormat="1" ht="48">
      <c r="A184" s="86" t="s">
        <v>499</v>
      </c>
      <c r="B184" s="80" t="s">
        <v>513</v>
      </c>
      <c r="C184" s="81">
        <v>5143949.69</v>
      </c>
      <c r="D184" s="82" t="s">
        <v>204</v>
      </c>
      <c r="E184" s="82" t="s">
        <v>234</v>
      </c>
      <c r="F184" s="83" t="s">
        <v>40</v>
      </c>
      <c r="G184" s="83" t="s">
        <v>40</v>
      </c>
      <c r="H184" s="83" t="s">
        <v>40</v>
      </c>
      <c r="I184" s="83" t="s">
        <v>40</v>
      </c>
      <c r="J184" s="83" t="s">
        <v>40</v>
      </c>
      <c r="K184" s="83" t="s">
        <v>40</v>
      </c>
      <c r="L184" s="83" t="s">
        <v>40</v>
      </c>
      <c r="M184" s="83" t="s">
        <v>40</v>
      </c>
      <c r="N184" s="83" t="s">
        <v>40</v>
      </c>
      <c r="O184" s="84" t="s">
        <v>42</v>
      </c>
      <c r="P184" s="85" t="s">
        <v>2</v>
      </c>
      <c r="Q184" s="85" t="s">
        <v>1</v>
      </c>
      <c r="R184" s="85" t="s">
        <v>2</v>
      </c>
      <c r="S184" s="83" t="s">
        <v>40</v>
      </c>
      <c r="T184" s="83" t="s">
        <v>40</v>
      </c>
      <c r="U184" s="83" t="s">
        <v>40</v>
      </c>
      <c r="V184" s="83" t="s">
        <v>40</v>
      </c>
      <c r="W184" s="83" t="s">
        <v>40</v>
      </c>
      <c r="X184" s="83" t="s">
        <v>40</v>
      </c>
      <c r="Y184" s="83" t="s">
        <v>40</v>
      </c>
      <c r="Z184" s="83" t="s">
        <v>40</v>
      </c>
      <c r="AA184" s="83" t="s">
        <v>40</v>
      </c>
    </row>
    <row r="185" spans="1:27" s="25" customFormat="1" ht="36">
      <c r="A185" s="86" t="s">
        <v>500</v>
      </c>
      <c r="B185" s="80" t="s">
        <v>514</v>
      </c>
      <c r="C185" s="81">
        <v>161941.89</v>
      </c>
      <c r="D185" s="82" t="s">
        <v>204</v>
      </c>
      <c r="E185" s="82" t="s">
        <v>204</v>
      </c>
      <c r="F185" s="83" t="s">
        <v>40</v>
      </c>
      <c r="G185" s="83" t="s">
        <v>40</v>
      </c>
      <c r="H185" s="83" t="s">
        <v>40</v>
      </c>
      <c r="I185" s="83" t="s">
        <v>40</v>
      </c>
      <c r="J185" s="83" t="s">
        <v>40</v>
      </c>
      <c r="K185" s="83" t="s">
        <v>40</v>
      </c>
      <c r="L185" s="83" t="s">
        <v>40</v>
      </c>
      <c r="M185" s="83" t="s">
        <v>40</v>
      </c>
      <c r="N185" s="83" t="s">
        <v>40</v>
      </c>
      <c r="O185" s="84" t="s">
        <v>42</v>
      </c>
      <c r="P185" s="85" t="s">
        <v>2</v>
      </c>
      <c r="Q185" s="85" t="s">
        <v>1</v>
      </c>
      <c r="R185" s="85" t="s">
        <v>2</v>
      </c>
      <c r="S185" s="83" t="s">
        <v>40</v>
      </c>
      <c r="T185" s="83" t="s">
        <v>40</v>
      </c>
      <c r="U185" s="83" t="s">
        <v>40</v>
      </c>
      <c r="V185" s="83" t="s">
        <v>40</v>
      </c>
      <c r="W185" s="83" t="s">
        <v>40</v>
      </c>
      <c r="X185" s="83" t="s">
        <v>40</v>
      </c>
      <c r="Y185" s="83" t="s">
        <v>40</v>
      </c>
      <c r="Z185" s="83" t="s">
        <v>40</v>
      </c>
      <c r="AA185" s="83" t="s">
        <v>40</v>
      </c>
    </row>
    <row r="186" spans="1:27" s="25" customFormat="1" ht="124.5" customHeight="1">
      <c r="A186" s="86" t="s">
        <v>501</v>
      </c>
      <c r="B186" s="80" t="s">
        <v>515</v>
      </c>
      <c r="C186" s="81">
        <v>2151733.11</v>
      </c>
      <c r="D186" s="82" t="s">
        <v>204</v>
      </c>
      <c r="E186" s="82" t="s">
        <v>149</v>
      </c>
      <c r="F186" s="83" t="s">
        <v>40</v>
      </c>
      <c r="G186" s="83" t="s">
        <v>40</v>
      </c>
      <c r="H186" s="83" t="s">
        <v>40</v>
      </c>
      <c r="I186" s="83" t="s">
        <v>40</v>
      </c>
      <c r="J186" s="83" t="s">
        <v>40</v>
      </c>
      <c r="K186" s="83" t="s">
        <v>40</v>
      </c>
      <c r="L186" s="83" t="s">
        <v>40</v>
      </c>
      <c r="M186" s="83" t="s">
        <v>40</v>
      </c>
      <c r="N186" s="83" t="s">
        <v>40</v>
      </c>
      <c r="O186" s="84" t="s">
        <v>42</v>
      </c>
      <c r="P186" s="85" t="s">
        <v>2</v>
      </c>
      <c r="Q186" s="85" t="s">
        <v>1</v>
      </c>
      <c r="R186" s="85" t="s">
        <v>2</v>
      </c>
      <c r="S186" s="83" t="s">
        <v>40</v>
      </c>
      <c r="T186" s="83" t="s">
        <v>40</v>
      </c>
      <c r="U186" s="83" t="s">
        <v>40</v>
      </c>
      <c r="V186" s="83" t="s">
        <v>40</v>
      </c>
      <c r="W186" s="83" t="s">
        <v>40</v>
      </c>
      <c r="X186" s="83" t="s">
        <v>40</v>
      </c>
      <c r="Y186" s="83" t="s">
        <v>40</v>
      </c>
      <c r="Z186" s="83" t="s">
        <v>40</v>
      </c>
      <c r="AA186" s="83" t="s">
        <v>40</v>
      </c>
    </row>
    <row r="187" spans="1:27" s="25" customFormat="1" ht="108">
      <c r="A187" s="86" t="s">
        <v>502</v>
      </c>
      <c r="B187" s="80" t="s">
        <v>516</v>
      </c>
      <c r="C187" s="81">
        <v>1295937.42</v>
      </c>
      <c r="D187" s="82" t="s">
        <v>204</v>
      </c>
      <c r="E187" s="82" t="s">
        <v>149</v>
      </c>
      <c r="F187" s="83" t="s">
        <v>40</v>
      </c>
      <c r="G187" s="83" t="s">
        <v>40</v>
      </c>
      <c r="H187" s="83" t="s">
        <v>40</v>
      </c>
      <c r="I187" s="83" t="s">
        <v>40</v>
      </c>
      <c r="J187" s="83" t="s">
        <v>40</v>
      </c>
      <c r="K187" s="83" t="s">
        <v>40</v>
      </c>
      <c r="L187" s="83" t="s">
        <v>40</v>
      </c>
      <c r="M187" s="83" t="s">
        <v>40</v>
      </c>
      <c r="N187" s="83" t="s">
        <v>40</v>
      </c>
      <c r="O187" s="84" t="s">
        <v>42</v>
      </c>
      <c r="P187" s="85" t="s">
        <v>2</v>
      </c>
      <c r="Q187" s="85" t="s">
        <v>1</v>
      </c>
      <c r="R187" s="85" t="s">
        <v>2</v>
      </c>
      <c r="S187" s="83" t="s">
        <v>40</v>
      </c>
      <c r="T187" s="83" t="s">
        <v>40</v>
      </c>
      <c r="U187" s="83" t="s">
        <v>40</v>
      </c>
      <c r="V187" s="83" t="s">
        <v>40</v>
      </c>
      <c r="W187" s="83" t="s">
        <v>40</v>
      </c>
      <c r="X187" s="83" t="s">
        <v>40</v>
      </c>
      <c r="Y187" s="83" t="s">
        <v>40</v>
      </c>
      <c r="Z187" s="83" t="s">
        <v>40</v>
      </c>
      <c r="AA187" s="83" t="s">
        <v>40</v>
      </c>
    </row>
    <row r="188" spans="1:27" s="25" customFormat="1" ht="48">
      <c r="A188" s="86" t="s">
        <v>503</v>
      </c>
      <c r="B188" s="80" t="s">
        <v>517</v>
      </c>
      <c r="C188" s="81">
        <v>203189.65</v>
      </c>
      <c r="D188" s="82" t="s">
        <v>204</v>
      </c>
      <c r="E188" s="82" t="s">
        <v>204</v>
      </c>
      <c r="F188" s="83" t="s">
        <v>40</v>
      </c>
      <c r="G188" s="83" t="s">
        <v>40</v>
      </c>
      <c r="H188" s="83" t="s">
        <v>40</v>
      </c>
      <c r="I188" s="83" t="s">
        <v>40</v>
      </c>
      <c r="J188" s="83" t="s">
        <v>40</v>
      </c>
      <c r="K188" s="83" t="s">
        <v>40</v>
      </c>
      <c r="L188" s="83" t="s">
        <v>40</v>
      </c>
      <c r="M188" s="83" t="s">
        <v>40</v>
      </c>
      <c r="N188" s="83" t="s">
        <v>40</v>
      </c>
      <c r="O188" s="84" t="s">
        <v>42</v>
      </c>
      <c r="P188" s="85" t="s">
        <v>2</v>
      </c>
      <c r="Q188" s="85" t="s">
        <v>1</v>
      </c>
      <c r="R188" s="85" t="s">
        <v>2</v>
      </c>
      <c r="S188" s="83" t="s">
        <v>40</v>
      </c>
      <c r="T188" s="83" t="s">
        <v>40</v>
      </c>
      <c r="U188" s="83" t="s">
        <v>40</v>
      </c>
      <c r="V188" s="83" t="s">
        <v>40</v>
      </c>
      <c r="W188" s="83" t="s">
        <v>40</v>
      </c>
      <c r="X188" s="83" t="s">
        <v>40</v>
      </c>
      <c r="Y188" s="83" t="s">
        <v>40</v>
      </c>
      <c r="Z188" s="83" t="s">
        <v>40</v>
      </c>
      <c r="AA188" s="83" t="s">
        <v>40</v>
      </c>
    </row>
    <row r="189" spans="1:27" s="25" customFormat="1" ht="48">
      <c r="A189" s="86" t="s">
        <v>504</v>
      </c>
      <c r="B189" s="80" t="s">
        <v>518</v>
      </c>
      <c r="C189" s="81">
        <v>133335.38</v>
      </c>
      <c r="D189" s="82" t="s">
        <v>204</v>
      </c>
      <c r="E189" s="82" t="s">
        <v>204</v>
      </c>
      <c r="F189" s="83" t="s">
        <v>40</v>
      </c>
      <c r="G189" s="83" t="s">
        <v>40</v>
      </c>
      <c r="H189" s="83" t="s">
        <v>40</v>
      </c>
      <c r="I189" s="83" t="s">
        <v>40</v>
      </c>
      <c r="J189" s="83" t="s">
        <v>40</v>
      </c>
      <c r="K189" s="83" t="s">
        <v>40</v>
      </c>
      <c r="L189" s="83" t="s">
        <v>40</v>
      </c>
      <c r="M189" s="83" t="s">
        <v>40</v>
      </c>
      <c r="N189" s="83" t="s">
        <v>40</v>
      </c>
      <c r="O189" s="84" t="s">
        <v>42</v>
      </c>
      <c r="P189" s="85" t="s">
        <v>2</v>
      </c>
      <c r="Q189" s="85" t="s">
        <v>1</v>
      </c>
      <c r="R189" s="85" t="s">
        <v>2</v>
      </c>
      <c r="S189" s="83" t="s">
        <v>40</v>
      </c>
      <c r="T189" s="83" t="s">
        <v>40</v>
      </c>
      <c r="U189" s="83" t="s">
        <v>40</v>
      </c>
      <c r="V189" s="83" t="s">
        <v>40</v>
      </c>
      <c r="W189" s="83" t="s">
        <v>40</v>
      </c>
      <c r="X189" s="83" t="s">
        <v>40</v>
      </c>
      <c r="Y189" s="83" t="s">
        <v>40</v>
      </c>
      <c r="Z189" s="83" t="s">
        <v>40</v>
      </c>
      <c r="AA189" s="83" t="s">
        <v>40</v>
      </c>
    </row>
    <row r="190" spans="1:27" s="25" customFormat="1" ht="39" customHeight="1">
      <c r="A190" s="86" t="s">
        <v>505</v>
      </c>
      <c r="B190" s="80" t="s">
        <v>519</v>
      </c>
      <c r="C190" s="81">
        <v>374823.16</v>
      </c>
      <c r="D190" s="82" t="s">
        <v>204</v>
      </c>
      <c r="E190" s="82" t="s">
        <v>204</v>
      </c>
      <c r="F190" s="83" t="s">
        <v>40</v>
      </c>
      <c r="G190" s="83" t="s">
        <v>40</v>
      </c>
      <c r="H190" s="83" t="s">
        <v>40</v>
      </c>
      <c r="I190" s="83" t="s">
        <v>40</v>
      </c>
      <c r="J190" s="83" t="s">
        <v>40</v>
      </c>
      <c r="K190" s="83" t="s">
        <v>40</v>
      </c>
      <c r="L190" s="83" t="s">
        <v>40</v>
      </c>
      <c r="M190" s="83" t="s">
        <v>40</v>
      </c>
      <c r="N190" s="83" t="s">
        <v>40</v>
      </c>
      <c r="O190" s="84" t="s">
        <v>42</v>
      </c>
      <c r="P190" s="85" t="s">
        <v>2</v>
      </c>
      <c r="Q190" s="85" t="s">
        <v>1</v>
      </c>
      <c r="R190" s="85" t="s">
        <v>2</v>
      </c>
      <c r="S190" s="83" t="s">
        <v>40</v>
      </c>
      <c r="T190" s="83" t="s">
        <v>40</v>
      </c>
      <c r="U190" s="83" t="s">
        <v>40</v>
      </c>
      <c r="V190" s="83" t="s">
        <v>40</v>
      </c>
      <c r="W190" s="83" t="s">
        <v>40</v>
      </c>
      <c r="X190" s="83" t="s">
        <v>40</v>
      </c>
      <c r="Y190" s="83" t="s">
        <v>40</v>
      </c>
      <c r="Z190" s="83" t="s">
        <v>40</v>
      </c>
      <c r="AA190" s="83" t="s">
        <v>40</v>
      </c>
    </row>
    <row r="191" spans="1:27" s="25" customFormat="1" ht="48">
      <c r="A191" s="86" t="s">
        <v>506</v>
      </c>
      <c r="B191" s="80" t="s">
        <v>520</v>
      </c>
      <c r="C191" s="81">
        <v>389860.09</v>
      </c>
      <c r="D191" s="82" t="s">
        <v>204</v>
      </c>
      <c r="E191" s="82" t="s">
        <v>204</v>
      </c>
      <c r="F191" s="83" t="s">
        <v>40</v>
      </c>
      <c r="G191" s="83" t="s">
        <v>40</v>
      </c>
      <c r="H191" s="83" t="s">
        <v>40</v>
      </c>
      <c r="I191" s="83" t="s">
        <v>40</v>
      </c>
      <c r="J191" s="83" t="s">
        <v>40</v>
      </c>
      <c r="K191" s="83" t="s">
        <v>40</v>
      </c>
      <c r="L191" s="83" t="s">
        <v>40</v>
      </c>
      <c r="M191" s="83" t="s">
        <v>40</v>
      </c>
      <c r="N191" s="83" t="s">
        <v>40</v>
      </c>
      <c r="O191" s="84" t="s">
        <v>42</v>
      </c>
      <c r="P191" s="85" t="s">
        <v>2</v>
      </c>
      <c r="Q191" s="85" t="s">
        <v>1</v>
      </c>
      <c r="R191" s="85" t="s">
        <v>2</v>
      </c>
      <c r="S191" s="83" t="s">
        <v>40</v>
      </c>
      <c r="T191" s="83" t="s">
        <v>40</v>
      </c>
      <c r="U191" s="83" t="s">
        <v>40</v>
      </c>
      <c r="V191" s="83" t="s">
        <v>40</v>
      </c>
      <c r="W191" s="83" t="s">
        <v>40</v>
      </c>
      <c r="X191" s="83" t="s">
        <v>40</v>
      </c>
      <c r="Y191" s="83" t="s">
        <v>40</v>
      </c>
      <c r="Z191" s="83" t="s">
        <v>40</v>
      </c>
      <c r="AA191" s="83" t="s">
        <v>40</v>
      </c>
    </row>
    <row r="192" spans="1:27" s="25" customFormat="1" ht="36">
      <c r="A192" s="86" t="s">
        <v>507</v>
      </c>
      <c r="B192" s="80" t="s">
        <v>521</v>
      </c>
      <c r="C192" s="81">
        <v>132827.66</v>
      </c>
      <c r="D192" s="82" t="s">
        <v>204</v>
      </c>
      <c r="E192" s="82" t="s">
        <v>204</v>
      </c>
      <c r="F192" s="83" t="s">
        <v>40</v>
      </c>
      <c r="G192" s="83" t="s">
        <v>40</v>
      </c>
      <c r="H192" s="83" t="s">
        <v>40</v>
      </c>
      <c r="I192" s="83" t="s">
        <v>40</v>
      </c>
      <c r="J192" s="83" t="s">
        <v>40</v>
      </c>
      <c r="K192" s="83" t="s">
        <v>40</v>
      </c>
      <c r="L192" s="83" t="s">
        <v>40</v>
      </c>
      <c r="M192" s="83" t="s">
        <v>40</v>
      </c>
      <c r="N192" s="83" t="s">
        <v>40</v>
      </c>
      <c r="O192" s="84" t="s">
        <v>42</v>
      </c>
      <c r="P192" s="85" t="s">
        <v>2</v>
      </c>
      <c r="Q192" s="85" t="s">
        <v>1</v>
      </c>
      <c r="R192" s="85" t="s">
        <v>2</v>
      </c>
      <c r="S192" s="83" t="s">
        <v>40</v>
      </c>
      <c r="T192" s="83" t="s">
        <v>40</v>
      </c>
      <c r="U192" s="83" t="s">
        <v>40</v>
      </c>
      <c r="V192" s="83" t="s">
        <v>40</v>
      </c>
      <c r="W192" s="83" t="s">
        <v>40</v>
      </c>
      <c r="X192" s="83" t="s">
        <v>40</v>
      </c>
      <c r="Y192" s="83" t="s">
        <v>40</v>
      </c>
      <c r="Z192" s="83" t="s">
        <v>40</v>
      </c>
      <c r="AA192" s="83" t="s">
        <v>40</v>
      </c>
    </row>
    <row r="193" spans="1:27" s="25" customFormat="1" ht="72">
      <c r="A193" s="86" t="s">
        <v>508</v>
      </c>
      <c r="B193" s="80" t="s">
        <v>522</v>
      </c>
      <c r="C193" s="81">
        <v>2389462.11</v>
      </c>
      <c r="D193" s="82" t="s">
        <v>205</v>
      </c>
      <c r="E193" s="82" t="s">
        <v>65</v>
      </c>
      <c r="F193" s="83" t="s">
        <v>40</v>
      </c>
      <c r="G193" s="83" t="s">
        <v>40</v>
      </c>
      <c r="H193" s="83" t="s">
        <v>40</v>
      </c>
      <c r="I193" s="83" t="s">
        <v>40</v>
      </c>
      <c r="J193" s="83" t="s">
        <v>40</v>
      </c>
      <c r="K193" s="83" t="s">
        <v>40</v>
      </c>
      <c r="L193" s="83" t="s">
        <v>40</v>
      </c>
      <c r="M193" s="83" t="s">
        <v>40</v>
      </c>
      <c r="N193" s="83" t="s">
        <v>40</v>
      </c>
      <c r="O193" s="84" t="s">
        <v>42</v>
      </c>
      <c r="P193" s="85" t="s">
        <v>2</v>
      </c>
      <c r="Q193" s="85" t="s">
        <v>1</v>
      </c>
      <c r="R193" s="85" t="s">
        <v>2</v>
      </c>
      <c r="S193" s="83" t="s">
        <v>40</v>
      </c>
      <c r="T193" s="83" t="s">
        <v>40</v>
      </c>
      <c r="U193" s="83" t="s">
        <v>40</v>
      </c>
      <c r="V193" s="83" t="s">
        <v>40</v>
      </c>
      <c r="W193" s="83" t="s">
        <v>40</v>
      </c>
      <c r="X193" s="83" t="s">
        <v>40</v>
      </c>
      <c r="Y193" s="83" t="s">
        <v>40</v>
      </c>
      <c r="Z193" s="83" t="s">
        <v>40</v>
      </c>
      <c r="AA193" s="83" t="s">
        <v>40</v>
      </c>
    </row>
    <row r="194" spans="1:27" s="25" customFormat="1" ht="72">
      <c r="A194" s="86" t="s">
        <v>509</v>
      </c>
      <c r="B194" s="80" t="s">
        <v>523</v>
      </c>
      <c r="C194" s="81">
        <v>2422902.39</v>
      </c>
      <c r="D194" s="82" t="s">
        <v>205</v>
      </c>
      <c r="E194" s="82" t="s">
        <v>65</v>
      </c>
      <c r="F194" s="83" t="s">
        <v>40</v>
      </c>
      <c r="G194" s="83" t="s">
        <v>40</v>
      </c>
      <c r="H194" s="83" t="s">
        <v>40</v>
      </c>
      <c r="I194" s="83" t="s">
        <v>40</v>
      </c>
      <c r="J194" s="83" t="s">
        <v>40</v>
      </c>
      <c r="K194" s="83" t="s">
        <v>40</v>
      </c>
      <c r="L194" s="83" t="s">
        <v>40</v>
      </c>
      <c r="M194" s="83" t="s">
        <v>40</v>
      </c>
      <c r="N194" s="83" t="s">
        <v>40</v>
      </c>
      <c r="O194" s="84" t="s">
        <v>42</v>
      </c>
      <c r="P194" s="85" t="s">
        <v>2</v>
      </c>
      <c r="Q194" s="85" t="s">
        <v>1</v>
      </c>
      <c r="R194" s="85" t="s">
        <v>2</v>
      </c>
      <c r="S194" s="83" t="s">
        <v>40</v>
      </c>
      <c r="T194" s="83" t="s">
        <v>40</v>
      </c>
      <c r="U194" s="83" t="s">
        <v>40</v>
      </c>
      <c r="V194" s="83" t="s">
        <v>40</v>
      </c>
      <c r="W194" s="83" t="s">
        <v>40</v>
      </c>
      <c r="X194" s="83" t="s">
        <v>40</v>
      </c>
      <c r="Y194" s="83" t="s">
        <v>40</v>
      </c>
      <c r="Z194" s="83" t="s">
        <v>40</v>
      </c>
      <c r="AA194" s="83" t="s">
        <v>40</v>
      </c>
    </row>
    <row r="195" spans="1:27" s="25" customFormat="1" ht="51" customHeight="1">
      <c r="A195" s="88" t="s">
        <v>510</v>
      </c>
      <c r="B195" s="47" t="s">
        <v>524</v>
      </c>
      <c r="C195" s="23">
        <v>118728.76</v>
      </c>
      <c r="D195" s="24" t="s">
        <v>205</v>
      </c>
      <c r="E195" s="24" t="s">
        <v>65</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51" customHeight="1">
      <c r="A196" s="88" t="s">
        <v>527</v>
      </c>
      <c r="B196" s="47" t="s">
        <v>534</v>
      </c>
      <c r="C196" s="23">
        <v>291749.9</v>
      </c>
      <c r="D196" s="24" t="s">
        <v>204</v>
      </c>
      <c r="E196" s="24" t="s">
        <v>205</v>
      </c>
      <c r="F196" s="40" t="s">
        <v>40</v>
      </c>
      <c r="G196" s="40" t="s">
        <v>40</v>
      </c>
      <c r="H196" s="40" t="s">
        <v>40</v>
      </c>
      <c r="I196" s="40" t="s">
        <v>40</v>
      </c>
      <c r="J196" s="40" t="s">
        <v>40</v>
      </c>
      <c r="K196" s="40" t="s">
        <v>40</v>
      </c>
      <c r="L196" s="40" t="s">
        <v>40</v>
      </c>
      <c r="M196" s="40" t="s">
        <v>40</v>
      </c>
      <c r="N196" s="40" t="s">
        <v>40</v>
      </c>
      <c r="O196" s="39" t="s">
        <v>42</v>
      </c>
      <c r="P196" s="40"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51" customHeight="1">
      <c r="A197" s="88" t="s">
        <v>528</v>
      </c>
      <c r="B197" s="47" t="s">
        <v>535</v>
      </c>
      <c r="C197" s="23">
        <v>181040.89</v>
      </c>
      <c r="D197" s="24" t="s">
        <v>205</v>
      </c>
      <c r="E197" s="24" t="s">
        <v>205</v>
      </c>
      <c r="F197" s="40" t="s">
        <v>40</v>
      </c>
      <c r="G197" s="40" t="s">
        <v>40</v>
      </c>
      <c r="H197" s="40" t="s">
        <v>40</v>
      </c>
      <c r="I197" s="40" t="s">
        <v>40</v>
      </c>
      <c r="J197" s="40" t="s">
        <v>40</v>
      </c>
      <c r="K197" s="40" t="s">
        <v>40</v>
      </c>
      <c r="L197" s="40" t="s">
        <v>40</v>
      </c>
      <c r="M197" s="40" t="s">
        <v>40</v>
      </c>
      <c r="N197" s="40" t="s">
        <v>40</v>
      </c>
      <c r="O197" s="39" t="s">
        <v>42</v>
      </c>
      <c r="P197" s="40"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48">
      <c r="A198" s="88" t="s">
        <v>529</v>
      </c>
      <c r="B198" s="47" t="s">
        <v>551</v>
      </c>
      <c r="C198" s="23">
        <v>105315.94</v>
      </c>
      <c r="D198" s="24" t="s">
        <v>205</v>
      </c>
      <c r="E198" s="24" t="s">
        <v>247</v>
      </c>
      <c r="F198" s="40" t="s">
        <v>40</v>
      </c>
      <c r="G198" s="40" t="s">
        <v>40</v>
      </c>
      <c r="H198" s="40" t="s">
        <v>40</v>
      </c>
      <c r="I198" s="40" t="s">
        <v>40</v>
      </c>
      <c r="J198" s="40" t="s">
        <v>40</v>
      </c>
      <c r="K198" s="40" t="s">
        <v>40</v>
      </c>
      <c r="L198" s="40" t="s">
        <v>40</v>
      </c>
      <c r="M198" s="40" t="s">
        <v>40</v>
      </c>
      <c r="N198" s="40" t="s">
        <v>40</v>
      </c>
      <c r="O198" s="39" t="s">
        <v>42</v>
      </c>
      <c r="P198" s="40"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48">
      <c r="A199" s="88" t="s">
        <v>547</v>
      </c>
      <c r="B199" s="47" t="s">
        <v>552</v>
      </c>
      <c r="C199" s="23">
        <v>527894.1</v>
      </c>
      <c r="D199" s="24" t="s">
        <v>205</v>
      </c>
      <c r="E199" s="24" t="s">
        <v>149</v>
      </c>
      <c r="F199" s="40" t="s">
        <v>40</v>
      </c>
      <c r="G199" s="40" t="s">
        <v>40</v>
      </c>
      <c r="H199" s="40" t="s">
        <v>40</v>
      </c>
      <c r="I199" s="40" t="s">
        <v>40</v>
      </c>
      <c r="J199" s="40" t="s">
        <v>40</v>
      </c>
      <c r="K199" s="40" t="s">
        <v>40</v>
      </c>
      <c r="L199" s="40" t="s">
        <v>40</v>
      </c>
      <c r="M199" s="40" t="s">
        <v>40</v>
      </c>
      <c r="N199" s="40" t="s">
        <v>40</v>
      </c>
      <c r="O199" s="39" t="s">
        <v>42</v>
      </c>
      <c r="P199" s="40"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36">
      <c r="A200" s="88" t="s">
        <v>548</v>
      </c>
      <c r="B200" s="47" t="s">
        <v>553</v>
      </c>
      <c r="C200" s="23">
        <v>116813.78</v>
      </c>
      <c r="D200" s="24" t="s">
        <v>205</v>
      </c>
      <c r="E200" s="24" t="s">
        <v>247</v>
      </c>
      <c r="F200" s="40" t="s">
        <v>40</v>
      </c>
      <c r="G200" s="40" t="s">
        <v>40</v>
      </c>
      <c r="H200" s="40" t="s">
        <v>40</v>
      </c>
      <c r="I200" s="40" t="s">
        <v>40</v>
      </c>
      <c r="J200" s="40" t="s">
        <v>40</v>
      </c>
      <c r="K200" s="40" t="s">
        <v>40</v>
      </c>
      <c r="L200" s="40" t="s">
        <v>40</v>
      </c>
      <c r="M200" s="40" t="s">
        <v>40</v>
      </c>
      <c r="N200" s="40" t="s">
        <v>40</v>
      </c>
      <c r="O200" s="39" t="s">
        <v>42</v>
      </c>
      <c r="P200" s="40"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36">
      <c r="A201" s="88" t="s">
        <v>549</v>
      </c>
      <c r="B201" s="47" t="s">
        <v>554</v>
      </c>
      <c r="C201" s="23">
        <v>247617.77</v>
      </c>
      <c r="D201" s="24" t="s">
        <v>205</v>
      </c>
      <c r="E201" s="24" t="s">
        <v>247</v>
      </c>
      <c r="F201" s="40" t="s">
        <v>40</v>
      </c>
      <c r="G201" s="40" t="s">
        <v>40</v>
      </c>
      <c r="H201" s="40" t="s">
        <v>40</v>
      </c>
      <c r="I201" s="40" t="s">
        <v>40</v>
      </c>
      <c r="J201" s="40" t="s">
        <v>40</v>
      </c>
      <c r="K201" s="40" t="s">
        <v>40</v>
      </c>
      <c r="L201" s="40" t="s">
        <v>40</v>
      </c>
      <c r="M201" s="40" t="s">
        <v>40</v>
      </c>
      <c r="N201" s="40" t="s">
        <v>40</v>
      </c>
      <c r="O201" s="39" t="s">
        <v>42</v>
      </c>
      <c r="P201" s="40"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65.25" customHeight="1">
      <c r="A202" s="88" t="s">
        <v>550</v>
      </c>
      <c r="B202" s="47" t="s">
        <v>569</v>
      </c>
      <c r="C202" s="23">
        <v>155638.61</v>
      </c>
      <c r="D202" s="24" t="s">
        <v>205</v>
      </c>
      <c r="E202" s="24" t="s">
        <v>149</v>
      </c>
      <c r="F202" s="40" t="s">
        <v>40</v>
      </c>
      <c r="G202" s="40" t="s">
        <v>40</v>
      </c>
      <c r="H202" s="40" t="s">
        <v>40</v>
      </c>
      <c r="I202" s="40" t="s">
        <v>40</v>
      </c>
      <c r="J202" s="40" t="s">
        <v>40</v>
      </c>
      <c r="K202" s="40" t="s">
        <v>40</v>
      </c>
      <c r="L202" s="40" t="s">
        <v>40</v>
      </c>
      <c r="M202" s="40" t="s">
        <v>40</v>
      </c>
      <c r="N202" s="40" t="s">
        <v>40</v>
      </c>
      <c r="O202" s="39" t="s">
        <v>42</v>
      </c>
      <c r="P202" s="40"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61.5" customHeight="1">
      <c r="A203" s="88" t="s">
        <v>562</v>
      </c>
      <c r="B203" s="47" t="s">
        <v>570</v>
      </c>
      <c r="C203" s="23">
        <v>3699442.21</v>
      </c>
      <c r="D203" s="24" t="s">
        <v>205</v>
      </c>
      <c r="E203" s="24" t="s">
        <v>234</v>
      </c>
      <c r="F203" s="40" t="s">
        <v>40</v>
      </c>
      <c r="G203" s="40" t="s">
        <v>40</v>
      </c>
      <c r="H203" s="40" t="s">
        <v>40</v>
      </c>
      <c r="I203" s="40" t="s">
        <v>40</v>
      </c>
      <c r="J203" s="40" t="s">
        <v>40</v>
      </c>
      <c r="K203" s="40" t="s">
        <v>40</v>
      </c>
      <c r="L203" s="40" t="s">
        <v>40</v>
      </c>
      <c r="M203" s="40" t="s">
        <v>40</v>
      </c>
      <c r="N203" s="40" t="s">
        <v>40</v>
      </c>
      <c r="O203" s="39" t="s">
        <v>42</v>
      </c>
      <c r="P203" s="40"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52.5" customHeight="1">
      <c r="A204" s="88" t="s">
        <v>563</v>
      </c>
      <c r="B204" s="47" t="s">
        <v>559</v>
      </c>
      <c r="C204" s="23">
        <v>159569.77</v>
      </c>
      <c r="D204" s="24" t="s">
        <v>205</v>
      </c>
      <c r="E204" s="24" t="s">
        <v>244</v>
      </c>
      <c r="F204" s="40" t="s">
        <v>40</v>
      </c>
      <c r="G204" s="40" t="s">
        <v>40</v>
      </c>
      <c r="H204" s="40" t="s">
        <v>40</v>
      </c>
      <c r="I204" s="40" t="s">
        <v>40</v>
      </c>
      <c r="J204" s="40" t="s">
        <v>40</v>
      </c>
      <c r="K204" s="40" t="s">
        <v>40</v>
      </c>
      <c r="L204" s="40" t="s">
        <v>40</v>
      </c>
      <c r="M204" s="40" t="s">
        <v>40</v>
      </c>
      <c r="N204" s="40" t="s">
        <v>40</v>
      </c>
      <c r="O204" s="39" t="s">
        <v>42</v>
      </c>
      <c r="P204" s="40"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51" customHeight="1">
      <c r="A205" s="88" t="s">
        <v>564</v>
      </c>
      <c r="B205" s="47" t="s">
        <v>560</v>
      </c>
      <c r="C205" s="23">
        <v>124322.77</v>
      </c>
      <c r="D205" s="24" t="s">
        <v>205</v>
      </c>
      <c r="E205" s="24" t="s">
        <v>244</v>
      </c>
      <c r="F205" s="40" t="s">
        <v>40</v>
      </c>
      <c r="G205" s="40" t="s">
        <v>40</v>
      </c>
      <c r="H205" s="40" t="s">
        <v>40</v>
      </c>
      <c r="I205" s="40" t="s">
        <v>40</v>
      </c>
      <c r="J205" s="40" t="s">
        <v>40</v>
      </c>
      <c r="K205" s="40" t="s">
        <v>40</v>
      </c>
      <c r="L205" s="40" t="s">
        <v>40</v>
      </c>
      <c r="M205" s="40" t="s">
        <v>40</v>
      </c>
      <c r="N205" s="40" t="s">
        <v>40</v>
      </c>
      <c r="O205" s="39" t="s">
        <v>42</v>
      </c>
      <c r="P205" s="40"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51" customHeight="1">
      <c r="A206" s="88" t="s">
        <v>565</v>
      </c>
      <c r="B206" s="47" t="s">
        <v>561</v>
      </c>
      <c r="C206" s="23">
        <v>112647.61</v>
      </c>
      <c r="D206" s="24" t="s">
        <v>205</v>
      </c>
      <c r="E206" s="24" t="s">
        <v>244</v>
      </c>
      <c r="F206" s="40" t="s">
        <v>40</v>
      </c>
      <c r="G206" s="40" t="s">
        <v>40</v>
      </c>
      <c r="H206" s="40" t="s">
        <v>40</v>
      </c>
      <c r="I206" s="40" t="s">
        <v>40</v>
      </c>
      <c r="J206" s="40" t="s">
        <v>40</v>
      </c>
      <c r="K206" s="40" t="s">
        <v>40</v>
      </c>
      <c r="L206" s="40" t="s">
        <v>40</v>
      </c>
      <c r="M206" s="40" t="s">
        <v>40</v>
      </c>
      <c r="N206" s="40" t="s">
        <v>40</v>
      </c>
      <c r="O206" s="39" t="s">
        <v>42</v>
      </c>
      <c r="P206" s="40"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72">
      <c r="A207" s="88" t="s">
        <v>566</v>
      </c>
      <c r="B207" s="47" t="s">
        <v>579</v>
      </c>
      <c r="C207" s="23">
        <v>3110003.02</v>
      </c>
      <c r="D207" s="24" t="s">
        <v>205</v>
      </c>
      <c r="E207" s="24" t="s">
        <v>234</v>
      </c>
      <c r="F207" s="40" t="s">
        <v>40</v>
      </c>
      <c r="G207" s="40" t="s">
        <v>40</v>
      </c>
      <c r="H207" s="40" t="s">
        <v>40</v>
      </c>
      <c r="I207" s="40" t="s">
        <v>40</v>
      </c>
      <c r="J207" s="40" t="s">
        <v>40</v>
      </c>
      <c r="K207" s="40" t="s">
        <v>40</v>
      </c>
      <c r="L207" s="40" t="s">
        <v>40</v>
      </c>
      <c r="M207" s="40" t="s">
        <v>40</v>
      </c>
      <c r="N207" s="40" t="s">
        <v>40</v>
      </c>
      <c r="O207" s="39" t="s">
        <v>42</v>
      </c>
      <c r="P207" s="40"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51.75" customHeight="1">
      <c r="A208" s="88" t="s">
        <v>572</v>
      </c>
      <c r="B208" s="47" t="s">
        <v>580</v>
      </c>
      <c r="C208" s="23">
        <v>3110003.02</v>
      </c>
      <c r="D208" s="24" t="s">
        <v>205</v>
      </c>
      <c r="E208" s="24" t="s">
        <v>234</v>
      </c>
      <c r="F208" s="40" t="s">
        <v>40</v>
      </c>
      <c r="G208" s="40" t="s">
        <v>40</v>
      </c>
      <c r="H208" s="40" t="s">
        <v>40</v>
      </c>
      <c r="I208" s="40" t="s">
        <v>40</v>
      </c>
      <c r="J208" s="40" t="s">
        <v>40</v>
      </c>
      <c r="K208" s="40" t="s">
        <v>40</v>
      </c>
      <c r="L208" s="40" t="s">
        <v>40</v>
      </c>
      <c r="M208" s="40" t="s">
        <v>40</v>
      </c>
      <c r="N208" s="40" t="s">
        <v>40</v>
      </c>
      <c r="O208" s="39" t="s">
        <v>42</v>
      </c>
      <c r="P208" s="40"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51.75" customHeight="1">
      <c r="A209" s="88" t="s">
        <v>573</v>
      </c>
      <c r="B209" s="47" t="s">
        <v>581</v>
      </c>
      <c r="C209" s="23">
        <v>3109794.2</v>
      </c>
      <c r="D209" s="24" t="s">
        <v>205</v>
      </c>
      <c r="E209" s="24" t="s">
        <v>234</v>
      </c>
      <c r="F209" s="40" t="s">
        <v>40</v>
      </c>
      <c r="G209" s="40" t="s">
        <v>40</v>
      </c>
      <c r="H209" s="40" t="s">
        <v>40</v>
      </c>
      <c r="I209" s="40" t="s">
        <v>40</v>
      </c>
      <c r="J209" s="40" t="s">
        <v>40</v>
      </c>
      <c r="K209" s="40" t="s">
        <v>40</v>
      </c>
      <c r="L209" s="40" t="s">
        <v>40</v>
      </c>
      <c r="M209" s="40" t="s">
        <v>40</v>
      </c>
      <c r="N209" s="40" t="s">
        <v>40</v>
      </c>
      <c r="O209" s="39" t="s">
        <v>42</v>
      </c>
      <c r="P209" s="40"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51.75" customHeight="1">
      <c r="A210" s="88" t="s">
        <v>574</v>
      </c>
      <c r="B210" s="47" t="s">
        <v>582</v>
      </c>
      <c r="C210" s="23">
        <v>1511546.14</v>
      </c>
      <c r="D210" s="24" t="s">
        <v>205</v>
      </c>
      <c r="E210" s="24" t="s">
        <v>234</v>
      </c>
      <c r="F210" s="40" t="s">
        <v>40</v>
      </c>
      <c r="G210" s="40" t="s">
        <v>40</v>
      </c>
      <c r="H210" s="40" t="s">
        <v>40</v>
      </c>
      <c r="I210" s="40" t="s">
        <v>40</v>
      </c>
      <c r="J210" s="40" t="s">
        <v>40</v>
      </c>
      <c r="K210" s="40" t="s">
        <v>40</v>
      </c>
      <c r="L210" s="40" t="s">
        <v>40</v>
      </c>
      <c r="M210" s="40" t="s">
        <v>40</v>
      </c>
      <c r="N210" s="40" t="s">
        <v>40</v>
      </c>
      <c r="O210" s="39" t="s">
        <v>42</v>
      </c>
      <c r="P210" s="40"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51.75" customHeight="1">
      <c r="A211" s="88" t="s">
        <v>575</v>
      </c>
      <c r="B211" s="47" t="s">
        <v>583</v>
      </c>
      <c r="C211" s="23">
        <v>347883.92</v>
      </c>
      <c r="D211" s="24" t="s">
        <v>205</v>
      </c>
      <c r="E211" s="24" t="s">
        <v>247</v>
      </c>
      <c r="F211" s="40" t="s">
        <v>40</v>
      </c>
      <c r="G211" s="40" t="s">
        <v>40</v>
      </c>
      <c r="H211" s="40" t="s">
        <v>40</v>
      </c>
      <c r="I211" s="40" t="s">
        <v>40</v>
      </c>
      <c r="J211" s="40" t="s">
        <v>40</v>
      </c>
      <c r="K211" s="40" t="s">
        <v>40</v>
      </c>
      <c r="L211" s="40" t="s">
        <v>40</v>
      </c>
      <c r="M211" s="40" t="s">
        <v>40</v>
      </c>
      <c r="N211" s="40" t="s">
        <v>40</v>
      </c>
      <c r="O211" s="39" t="s">
        <v>42</v>
      </c>
      <c r="P211" s="40"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51.75" customHeight="1">
      <c r="A212" s="88" t="s">
        <v>576</v>
      </c>
      <c r="B212" s="47" t="s">
        <v>584</v>
      </c>
      <c r="C212" s="23">
        <v>5186440.22</v>
      </c>
      <c r="D212" s="24" t="s">
        <v>205</v>
      </c>
      <c r="E212" s="24" t="s">
        <v>247</v>
      </c>
      <c r="F212" s="40" t="s">
        <v>40</v>
      </c>
      <c r="G212" s="40" t="s">
        <v>40</v>
      </c>
      <c r="H212" s="40" t="s">
        <v>40</v>
      </c>
      <c r="I212" s="40" t="s">
        <v>40</v>
      </c>
      <c r="J212" s="40" t="s">
        <v>40</v>
      </c>
      <c r="K212" s="40" t="s">
        <v>40</v>
      </c>
      <c r="L212" s="40" t="s">
        <v>40</v>
      </c>
      <c r="M212" s="40" t="s">
        <v>40</v>
      </c>
      <c r="N212" s="40" t="s">
        <v>40</v>
      </c>
      <c r="O212" s="39" t="s">
        <v>42</v>
      </c>
      <c r="P212" s="40"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51.75" customHeight="1">
      <c r="A213" s="88" t="s">
        <v>577</v>
      </c>
      <c r="B213" s="47" t="s">
        <v>585</v>
      </c>
      <c r="C213" s="23">
        <v>6434896.66</v>
      </c>
      <c r="D213" s="24" t="s">
        <v>205</v>
      </c>
      <c r="E213" s="24" t="s">
        <v>234</v>
      </c>
      <c r="F213" s="40" t="s">
        <v>40</v>
      </c>
      <c r="G213" s="40" t="s">
        <v>40</v>
      </c>
      <c r="H213" s="40" t="s">
        <v>40</v>
      </c>
      <c r="I213" s="40" t="s">
        <v>40</v>
      </c>
      <c r="J213" s="40" t="s">
        <v>40</v>
      </c>
      <c r="K213" s="40" t="s">
        <v>40</v>
      </c>
      <c r="L213" s="40" t="s">
        <v>40</v>
      </c>
      <c r="M213" s="40" t="s">
        <v>40</v>
      </c>
      <c r="N213" s="40" t="s">
        <v>40</v>
      </c>
      <c r="O213" s="39" t="s">
        <v>42</v>
      </c>
      <c r="P213" s="40"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64.5" customHeight="1">
      <c r="A214" s="88" t="s">
        <v>578</v>
      </c>
      <c r="B214" s="47" t="s">
        <v>617</v>
      </c>
      <c r="C214" s="23">
        <v>800703.48</v>
      </c>
      <c r="D214" s="24" t="s">
        <v>205</v>
      </c>
      <c r="E214" s="24" t="s">
        <v>234</v>
      </c>
      <c r="F214" s="40" t="s">
        <v>40</v>
      </c>
      <c r="G214" s="40" t="s">
        <v>40</v>
      </c>
      <c r="H214" s="40" t="s">
        <v>40</v>
      </c>
      <c r="I214" s="40" t="s">
        <v>40</v>
      </c>
      <c r="J214" s="40" t="s">
        <v>40</v>
      </c>
      <c r="K214" s="40" t="s">
        <v>40</v>
      </c>
      <c r="L214" s="40" t="s">
        <v>40</v>
      </c>
      <c r="M214" s="40" t="s">
        <v>40</v>
      </c>
      <c r="N214" s="40" t="s">
        <v>40</v>
      </c>
      <c r="O214" s="39" t="s">
        <v>42</v>
      </c>
      <c r="P214" s="40"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36">
      <c r="A215" s="88" t="s">
        <v>614</v>
      </c>
      <c r="B215" s="47" t="s">
        <v>618</v>
      </c>
      <c r="C215" s="23">
        <v>258429.19</v>
      </c>
      <c r="D215" s="24" t="s">
        <v>205</v>
      </c>
      <c r="E215" s="24" t="s">
        <v>244</v>
      </c>
      <c r="F215" s="40" t="s">
        <v>40</v>
      </c>
      <c r="G215" s="40" t="s">
        <v>40</v>
      </c>
      <c r="H215" s="40" t="s">
        <v>40</v>
      </c>
      <c r="I215" s="40" t="s">
        <v>40</v>
      </c>
      <c r="J215" s="40" t="s">
        <v>40</v>
      </c>
      <c r="K215" s="40" t="s">
        <v>40</v>
      </c>
      <c r="L215" s="40" t="s">
        <v>40</v>
      </c>
      <c r="M215" s="40" t="s">
        <v>40</v>
      </c>
      <c r="N215" s="40" t="s">
        <v>40</v>
      </c>
      <c r="O215" s="39" t="s">
        <v>42</v>
      </c>
      <c r="P215" s="40"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51.75" customHeight="1">
      <c r="A216" s="88" t="s">
        <v>615</v>
      </c>
      <c r="B216" s="47" t="s">
        <v>619</v>
      </c>
      <c r="C216" s="23">
        <v>424592.41</v>
      </c>
      <c r="D216" s="24" t="s">
        <v>234</v>
      </c>
      <c r="E216" s="24" t="s">
        <v>247</v>
      </c>
      <c r="F216" s="40" t="s">
        <v>40</v>
      </c>
      <c r="G216" s="40" t="s">
        <v>40</v>
      </c>
      <c r="H216" s="40" t="s">
        <v>40</v>
      </c>
      <c r="I216" s="40" t="s">
        <v>40</v>
      </c>
      <c r="J216" s="40" t="s">
        <v>40</v>
      </c>
      <c r="K216" s="40" t="s">
        <v>40</v>
      </c>
      <c r="L216" s="40" t="s">
        <v>40</v>
      </c>
      <c r="M216" s="40" t="s">
        <v>40</v>
      </c>
      <c r="N216" s="40" t="s">
        <v>40</v>
      </c>
      <c r="O216" s="39" t="s">
        <v>42</v>
      </c>
      <c r="P216" s="40"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51.75" customHeight="1">
      <c r="A217" s="88" t="s">
        <v>616</v>
      </c>
      <c r="B217" s="47" t="s">
        <v>646</v>
      </c>
      <c r="C217" s="23">
        <v>103813.77</v>
      </c>
      <c r="D217" s="24" t="s">
        <v>234</v>
      </c>
      <c r="E217" s="24" t="s">
        <v>247</v>
      </c>
      <c r="F217" s="40" t="s">
        <v>40</v>
      </c>
      <c r="G217" s="40" t="s">
        <v>40</v>
      </c>
      <c r="H217" s="40" t="s">
        <v>40</v>
      </c>
      <c r="I217" s="40" t="s">
        <v>40</v>
      </c>
      <c r="J217" s="40" t="s">
        <v>40</v>
      </c>
      <c r="K217" s="40" t="s">
        <v>40</v>
      </c>
      <c r="L217" s="40" t="s">
        <v>40</v>
      </c>
      <c r="M217" s="40" t="s">
        <v>40</v>
      </c>
      <c r="N217" s="40" t="s">
        <v>40</v>
      </c>
      <c r="O217" s="39" t="s">
        <v>42</v>
      </c>
      <c r="P217" s="40"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51.75" customHeight="1">
      <c r="A218" s="88" t="s">
        <v>630</v>
      </c>
      <c r="B218" s="47" t="s">
        <v>647</v>
      </c>
      <c r="C218" s="23">
        <v>288584.13</v>
      </c>
      <c r="D218" s="24" t="s">
        <v>234</v>
      </c>
      <c r="E218" s="24" t="s">
        <v>234</v>
      </c>
      <c r="F218" s="40" t="s">
        <v>40</v>
      </c>
      <c r="G218" s="40" t="s">
        <v>40</v>
      </c>
      <c r="H218" s="40" t="s">
        <v>40</v>
      </c>
      <c r="I218" s="40" t="s">
        <v>40</v>
      </c>
      <c r="J218" s="40" t="s">
        <v>40</v>
      </c>
      <c r="K218" s="40" t="s">
        <v>40</v>
      </c>
      <c r="L218" s="40" t="s">
        <v>40</v>
      </c>
      <c r="M218" s="40" t="s">
        <v>40</v>
      </c>
      <c r="N218" s="40" t="s">
        <v>40</v>
      </c>
      <c r="O218" s="39" t="s">
        <v>42</v>
      </c>
      <c r="P218" s="40"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51.75" customHeight="1">
      <c r="A219" s="88" t="s">
        <v>631</v>
      </c>
      <c r="B219" s="47" t="s">
        <v>648</v>
      </c>
      <c r="C219" s="23">
        <v>161094.8</v>
      </c>
      <c r="D219" s="24" t="s">
        <v>234</v>
      </c>
      <c r="E219" s="24" t="s">
        <v>234</v>
      </c>
      <c r="F219" s="40" t="s">
        <v>40</v>
      </c>
      <c r="G219" s="40" t="s">
        <v>40</v>
      </c>
      <c r="H219" s="40" t="s">
        <v>40</v>
      </c>
      <c r="I219" s="40" t="s">
        <v>40</v>
      </c>
      <c r="J219" s="40" t="s">
        <v>40</v>
      </c>
      <c r="K219" s="40" t="s">
        <v>40</v>
      </c>
      <c r="L219" s="40" t="s">
        <v>40</v>
      </c>
      <c r="M219" s="40" t="s">
        <v>40</v>
      </c>
      <c r="N219" s="40" t="s">
        <v>40</v>
      </c>
      <c r="O219" s="39" t="s">
        <v>42</v>
      </c>
      <c r="P219" s="40"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51.75" customHeight="1">
      <c r="A220" s="88" t="s">
        <v>632</v>
      </c>
      <c r="B220" s="47" t="s">
        <v>649</v>
      </c>
      <c r="C220" s="23">
        <v>341291.99</v>
      </c>
      <c r="D220" s="24" t="s">
        <v>234</v>
      </c>
      <c r="E220" s="24" t="s">
        <v>234</v>
      </c>
      <c r="F220" s="40" t="s">
        <v>40</v>
      </c>
      <c r="G220" s="40" t="s">
        <v>40</v>
      </c>
      <c r="H220" s="40" t="s">
        <v>40</v>
      </c>
      <c r="I220" s="40" t="s">
        <v>40</v>
      </c>
      <c r="J220" s="40" t="s">
        <v>40</v>
      </c>
      <c r="K220" s="40" t="s">
        <v>40</v>
      </c>
      <c r="L220" s="40" t="s">
        <v>40</v>
      </c>
      <c r="M220" s="40" t="s">
        <v>40</v>
      </c>
      <c r="N220" s="40" t="s">
        <v>40</v>
      </c>
      <c r="O220" s="39" t="s">
        <v>42</v>
      </c>
      <c r="P220" s="40"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1.75" customHeight="1">
      <c r="A221" s="88" t="s">
        <v>633</v>
      </c>
      <c r="B221" s="47" t="s">
        <v>650</v>
      </c>
      <c r="C221" s="23">
        <v>104332.64</v>
      </c>
      <c r="D221" s="24" t="s">
        <v>234</v>
      </c>
      <c r="E221" s="24" t="s">
        <v>234</v>
      </c>
      <c r="F221" s="40" t="s">
        <v>40</v>
      </c>
      <c r="G221" s="40" t="s">
        <v>40</v>
      </c>
      <c r="H221" s="40" t="s">
        <v>40</v>
      </c>
      <c r="I221" s="40" t="s">
        <v>40</v>
      </c>
      <c r="J221" s="40" t="s">
        <v>40</v>
      </c>
      <c r="K221" s="40" t="s">
        <v>40</v>
      </c>
      <c r="L221" s="40" t="s">
        <v>40</v>
      </c>
      <c r="M221" s="40" t="s">
        <v>40</v>
      </c>
      <c r="N221" s="40" t="s">
        <v>40</v>
      </c>
      <c r="O221" s="39" t="s">
        <v>42</v>
      </c>
      <c r="P221" s="40"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51.75" customHeight="1">
      <c r="A222" s="88" t="s">
        <v>634</v>
      </c>
      <c r="B222" s="47" t="s">
        <v>651</v>
      </c>
      <c r="C222" s="23">
        <v>1465616.16</v>
      </c>
      <c r="D222" s="24" t="s">
        <v>234</v>
      </c>
      <c r="E222" s="24" t="s">
        <v>234</v>
      </c>
      <c r="F222" s="40" t="s">
        <v>40</v>
      </c>
      <c r="G222" s="40" t="s">
        <v>40</v>
      </c>
      <c r="H222" s="40" t="s">
        <v>40</v>
      </c>
      <c r="I222" s="40" t="s">
        <v>40</v>
      </c>
      <c r="J222" s="40" t="s">
        <v>40</v>
      </c>
      <c r="K222" s="40" t="s">
        <v>40</v>
      </c>
      <c r="L222" s="40" t="s">
        <v>40</v>
      </c>
      <c r="M222" s="40" t="s">
        <v>40</v>
      </c>
      <c r="N222" s="40" t="s">
        <v>40</v>
      </c>
      <c r="O222" s="39" t="s">
        <v>42</v>
      </c>
      <c r="P222" s="40"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51.75" customHeight="1">
      <c r="A223" s="88" t="s">
        <v>635</v>
      </c>
      <c r="B223" s="47" t="s">
        <v>652</v>
      </c>
      <c r="C223" s="23">
        <v>385771.37</v>
      </c>
      <c r="D223" s="24" t="s">
        <v>234</v>
      </c>
      <c r="E223" s="24" t="s">
        <v>244</v>
      </c>
      <c r="F223" s="40" t="s">
        <v>40</v>
      </c>
      <c r="G223" s="40" t="s">
        <v>40</v>
      </c>
      <c r="H223" s="40" t="s">
        <v>40</v>
      </c>
      <c r="I223" s="40" t="s">
        <v>40</v>
      </c>
      <c r="J223" s="40" t="s">
        <v>40</v>
      </c>
      <c r="K223" s="40" t="s">
        <v>40</v>
      </c>
      <c r="L223" s="40" t="s">
        <v>40</v>
      </c>
      <c r="M223" s="40" t="s">
        <v>40</v>
      </c>
      <c r="N223" s="40" t="s">
        <v>40</v>
      </c>
      <c r="O223" s="39" t="s">
        <v>42</v>
      </c>
      <c r="P223" s="40"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51.75" customHeight="1">
      <c r="A224" s="88" t="s">
        <v>636</v>
      </c>
      <c r="B224" s="47" t="s">
        <v>653</v>
      </c>
      <c r="C224" s="23">
        <v>1040002.72</v>
      </c>
      <c r="D224" s="24" t="s">
        <v>234</v>
      </c>
      <c r="E224" s="24" t="s">
        <v>234</v>
      </c>
      <c r="F224" s="40" t="s">
        <v>40</v>
      </c>
      <c r="G224" s="40" t="s">
        <v>40</v>
      </c>
      <c r="H224" s="40" t="s">
        <v>40</v>
      </c>
      <c r="I224" s="40" t="s">
        <v>40</v>
      </c>
      <c r="J224" s="40" t="s">
        <v>40</v>
      </c>
      <c r="K224" s="40" t="s">
        <v>40</v>
      </c>
      <c r="L224" s="40" t="s">
        <v>40</v>
      </c>
      <c r="M224" s="40" t="s">
        <v>40</v>
      </c>
      <c r="N224" s="40" t="s">
        <v>40</v>
      </c>
      <c r="O224" s="39" t="s">
        <v>42</v>
      </c>
      <c r="P224" s="40"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51.75" customHeight="1">
      <c r="A225" s="88" t="s">
        <v>656</v>
      </c>
      <c r="B225" s="47" t="s">
        <v>662</v>
      </c>
      <c r="C225" s="23">
        <v>246852.88</v>
      </c>
      <c r="D225" s="24" t="s">
        <v>234</v>
      </c>
      <c r="E225" s="24" t="s">
        <v>244</v>
      </c>
      <c r="F225" s="40" t="s">
        <v>40</v>
      </c>
      <c r="G225" s="40" t="s">
        <v>40</v>
      </c>
      <c r="H225" s="40" t="s">
        <v>40</v>
      </c>
      <c r="I225" s="40" t="s">
        <v>40</v>
      </c>
      <c r="J225" s="40" t="s">
        <v>40</v>
      </c>
      <c r="K225" s="40" t="s">
        <v>40</v>
      </c>
      <c r="L225" s="40" t="s">
        <v>40</v>
      </c>
      <c r="M225" s="40" t="s">
        <v>40</v>
      </c>
      <c r="N225" s="40" t="s">
        <v>40</v>
      </c>
      <c r="O225" s="39" t="s">
        <v>42</v>
      </c>
      <c r="P225" s="40"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51.75" customHeight="1">
      <c r="A226" s="88" t="s">
        <v>657</v>
      </c>
      <c r="B226" s="47" t="s">
        <v>663</v>
      </c>
      <c r="C226" s="23">
        <v>125808.84</v>
      </c>
      <c r="D226" s="24" t="s">
        <v>234</v>
      </c>
      <c r="E226" s="24" t="s">
        <v>244</v>
      </c>
      <c r="F226" s="40" t="s">
        <v>40</v>
      </c>
      <c r="G226" s="40" t="s">
        <v>40</v>
      </c>
      <c r="H226" s="40" t="s">
        <v>40</v>
      </c>
      <c r="I226" s="40" t="s">
        <v>40</v>
      </c>
      <c r="J226" s="40" t="s">
        <v>40</v>
      </c>
      <c r="K226" s="40" t="s">
        <v>40</v>
      </c>
      <c r="L226" s="40" t="s">
        <v>40</v>
      </c>
      <c r="M226" s="40" t="s">
        <v>40</v>
      </c>
      <c r="N226" s="40" t="s">
        <v>40</v>
      </c>
      <c r="O226" s="39" t="s">
        <v>42</v>
      </c>
      <c r="P226" s="40"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51.75" customHeight="1">
      <c r="A227" s="88" t="s">
        <v>658</v>
      </c>
      <c r="B227" s="47" t="s">
        <v>664</v>
      </c>
      <c r="C227" s="23">
        <v>306705.85</v>
      </c>
      <c r="D227" s="24" t="s">
        <v>234</v>
      </c>
      <c r="E227" s="24" t="s">
        <v>244</v>
      </c>
      <c r="F227" s="40" t="s">
        <v>40</v>
      </c>
      <c r="G227" s="40" t="s">
        <v>40</v>
      </c>
      <c r="H227" s="40" t="s">
        <v>40</v>
      </c>
      <c r="I227" s="40" t="s">
        <v>40</v>
      </c>
      <c r="J227" s="40" t="s">
        <v>40</v>
      </c>
      <c r="K227" s="40" t="s">
        <v>40</v>
      </c>
      <c r="L227" s="40" t="s">
        <v>40</v>
      </c>
      <c r="M227" s="40" t="s">
        <v>40</v>
      </c>
      <c r="N227" s="40" t="s">
        <v>40</v>
      </c>
      <c r="O227" s="39" t="s">
        <v>42</v>
      </c>
      <c r="P227" s="40"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51.75" customHeight="1">
      <c r="A228" s="88" t="s">
        <v>659</v>
      </c>
      <c r="B228" s="47" t="s">
        <v>665</v>
      </c>
      <c r="C228" s="23">
        <v>149085.38</v>
      </c>
      <c r="D228" s="24" t="s">
        <v>234</v>
      </c>
      <c r="E228" s="24" t="s">
        <v>151</v>
      </c>
      <c r="F228" s="40" t="s">
        <v>40</v>
      </c>
      <c r="G228" s="40" t="s">
        <v>40</v>
      </c>
      <c r="H228" s="40" t="s">
        <v>40</v>
      </c>
      <c r="I228" s="40" t="s">
        <v>40</v>
      </c>
      <c r="J228" s="40" t="s">
        <v>40</v>
      </c>
      <c r="K228" s="40" t="s">
        <v>40</v>
      </c>
      <c r="L228" s="40" t="s">
        <v>40</v>
      </c>
      <c r="M228" s="40" t="s">
        <v>40</v>
      </c>
      <c r="N228" s="40" t="s">
        <v>40</v>
      </c>
      <c r="O228" s="39" t="s">
        <v>42</v>
      </c>
      <c r="P228" s="40"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51.75" customHeight="1">
      <c r="A229" s="88" t="s">
        <v>660</v>
      </c>
      <c r="B229" s="47" t="s">
        <v>666</v>
      </c>
      <c r="C229" s="23">
        <v>520068.44</v>
      </c>
      <c r="D229" s="24" t="s">
        <v>234</v>
      </c>
      <c r="E229" s="24" t="s">
        <v>151</v>
      </c>
      <c r="F229" s="40" t="s">
        <v>40</v>
      </c>
      <c r="G229" s="40" t="s">
        <v>40</v>
      </c>
      <c r="H229" s="40" t="s">
        <v>40</v>
      </c>
      <c r="I229" s="40" t="s">
        <v>40</v>
      </c>
      <c r="J229" s="40" t="s">
        <v>40</v>
      </c>
      <c r="K229" s="40" t="s">
        <v>40</v>
      </c>
      <c r="L229" s="40" t="s">
        <v>40</v>
      </c>
      <c r="M229" s="40" t="s">
        <v>40</v>
      </c>
      <c r="N229" s="40" t="s">
        <v>40</v>
      </c>
      <c r="O229" s="39" t="s">
        <v>42</v>
      </c>
      <c r="P229" s="40"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51.75" customHeight="1">
      <c r="A230" s="88" t="s">
        <v>661</v>
      </c>
      <c r="B230" s="47" t="s">
        <v>667</v>
      </c>
      <c r="C230" s="23">
        <v>101219.44</v>
      </c>
      <c r="D230" s="24" t="s">
        <v>234</v>
      </c>
      <c r="E230" s="24" t="s">
        <v>149</v>
      </c>
      <c r="F230" s="40" t="s">
        <v>40</v>
      </c>
      <c r="G230" s="40" t="s">
        <v>40</v>
      </c>
      <c r="H230" s="40" t="s">
        <v>40</v>
      </c>
      <c r="I230" s="40" t="s">
        <v>40</v>
      </c>
      <c r="J230" s="40" t="s">
        <v>40</v>
      </c>
      <c r="K230" s="40" t="s">
        <v>40</v>
      </c>
      <c r="L230" s="40" t="s">
        <v>40</v>
      </c>
      <c r="M230" s="40" t="s">
        <v>40</v>
      </c>
      <c r="N230" s="40" t="s">
        <v>40</v>
      </c>
      <c r="O230" s="39" t="s">
        <v>42</v>
      </c>
      <c r="P230" s="40"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60">
      <c r="A231" s="88" t="s">
        <v>668</v>
      </c>
      <c r="B231" s="47" t="s">
        <v>669</v>
      </c>
      <c r="C231" s="23">
        <v>114631.85</v>
      </c>
      <c r="D231" s="24" t="s">
        <v>234</v>
      </c>
      <c r="E231" s="24" t="s">
        <v>149</v>
      </c>
      <c r="F231" s="40" t="s">
        <v>40</v>
      </c>
      <c r="G231" s="40" t="s">
        <v>40</v>
      </c>
      <c r="H231" s="40" t="s">
        <v>40</v>
      </c>
      <c r="I231" s="40" t="s">
        <v>40</v>
      </c>
      <c r="J231" s="40" t="s">
        <v>40</v>
      </c>
      <c r="K231" s="40" t="s">
        <v>40</v>
      </c>
      <c r="L231" s="40" t="s">
        <v>40</v>
      </c>
      <c r="M231" s="40" t="s">
        <v>40</v>
      </c>
      <c r="N231" s="40" t="s">
        <v>40</v>
      </c>
      <c r="O231" s="39" t="s">
        <v>42</v>
      </c>
      <c r="P231" s="40"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53.25" customHeight="1">
      <c r="A232" s="88" t="s">
        <v>690</v>
      </c>
      <c r="B232" s="47" t="s">
        <v>693</v>
      </c>
      <c r="C232" s="23">
        <v>865202.43</v>
      </c>
      <c r="D232" s="24" t="s">
        <v>234</v>
      </c>
      <c r="E232" s="24" t="s">
        <v>65</v>
      </c>
      <c r="F232" s="40" t="s">
        <v>40</v>
      </c>
      <c r="G232" s="40" t="s">
        <v>40</v>
      </c>
      <c r="H232" s="40" t="s">
        <v>40</v>
      </c>
      <c r="I232" s="40" t="s">
        <v>40</v>
      </c>
      <c r="J232" s="40" t="s">
        <v>40</v>
      </c>
      <c r="K232" s="40" t="s">
        <v>40</v>
      </c>
      <c r="L232" s="40" t="s">
        <v>40</v>
      </c>
      <c r="M232" s="40" t="s">
        <v>40</v>
      </c>
      <c r="N232" s="40" t="s">
        <v>40</v>
      </c>
      <c r="O232" s="39" t="s">
        <v>42</v>
      </c>
      <c r="P232" s="40"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36">
      <c r="A233" s="88" t="s">
        <v>691</v>
      </c>
      <c r="B233" s="47" t="s">
        <v>694</v>
      </c>
      <c r="C233" s="23">
        <v>2082993.7</v>
      </c>
      <c r="D233" s="24" t="s">
        <v>234</v>
      </c>
      <c r="E233" s="24" t="s">
        <v>149</v>
      </c>
      <c r="F233" s="40" t="s">
        <v>40</v>
      </c>
      <c r="G233" s="40" t="s">
        <v>40</v>
      </c>
      <c r="H233" s="40" t="s">
        <v>40</v>
      </c>
      <c r="I233" s="40" t="s">
        <v>40</v>
      </c>
      <c r="J233" s="40" t="s">
        <v>40</v>
      </c>
      <c r="K233" s="40" t="s">
        <v>40</v>
      </c>
      <c r="L233" s="40" t="s">
        <v>40</v>
      </c>
      <c r="M233" s="40" t="s">
        <v>40</v>
      </c>
      <c r="N233" s="40" t="s">
        <v>40</v>
      </c>
      <c r="O233" s="39" t="s">
        <v>42</v>
      </c>
      <c r="P233" s="40"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8">
      <c r="A234" s="88" t="s">
        <v>692</v>
      </c>
      <c r="B234" s="47" t="s">
        <v>695</v>
      </c>
      <c r="C234" s="23">
        <v>1025322.15</v>
      </c>
      <c r="D234" s="24" t="s">
        <v>234</v>
      </c>
      <c r="E234" s="24" t="s">
        <v>247</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114" customFormat="1" ht="48">
      <c r="A235" s="86" t="s">
        <v>711</v>
      </c>
      <c r="B235" s="80" t="s">
        <v>712</v>
      </c>
      <c r="C235" s="81">
        <v>480982.68</v>
      </c>
      <c r="D235" s="82" t="s">
        <v>234</v>
      </c>
      <c r="E235" s="82" t="s">
        <v>149</v>
      </c>
      <c r="F235" s="83" t="s">
        <v>40</v>
      </c>
      <c r="G235" s="83" t="s">
        <v>40</v>
      </c>
      <c r="H235" s="83" t="s">
        <v>40</v>
      </c>
      <c r="I235" s="83" t="s">
        <v>40</v>
      </c>
      <c r="J235" s="83" t="s">
        <v>40</v>
      </c>
      <c r="K235" s="83" t="s">
        <v>40</v>
      </c>
      <c r="L235" s="83" t="s">
        <v>40</v>
      </c>
      <c r="M235" s="83" t="s">
        <v>40</v>
      </c>
      <c r="N235" s="83" t="s">
        <v>40</v>
      </c>
      <c r="O235" s="84" t="s">
        <v>42</v>
      </c>
      <c r="P235" s="83" t="s">
        <v>2</v>
      </c>
      <c r="Q235" s="85" t="s">
        <v>1</v>
      </c>
      <c r="R235" s="85" t="s">
        <v>2</v>
      </c>
      <c r="S235" s="83" t="s">
        <v>40</v>
      </c>
      <c r="T235" s="83" t="s">
        <v>40</v>
      </c>
      <c r="U235" s="83" t="s">
        <v>40</v>
      </c>
      <c r="V235" s="83" t="s">
        <v>40</v>
      </c>
      <c r="W235" s="83" t="s">
        <v>40</v>
      </c>
      <c r="X235" s="83" t="s">
        <v>40</v>
      </c>
      <c r="Y235" s="83" t="s">
        <v>40</v>
      </c>
      <c r="Z235" s="83" t="s">
        <v>40</v>
      </c>
      <c r="AA235" s="83" t="s">
        <v>40</v>
      </c>
    </row>
    <row r="236" spans="1:27" s="114" customFormat="1" ht="48">
      <c r="A236" s="86" t="s">
        <v>734</v>
      </c>
      <c r="B236" s="80" t="s">
        <v>724</v>
      </c>
      <c r="C236" s="81">
        <v>1212494.87</v>
      </c>
      <c r="D236" s="82" t="s">
        <v>247</v>
      </c>
      <c r="E236" s="82" t="s">
        <v>247</v>
      </c>
      <c r="F236" s="83" t="s">
        <v>40</v>
      </c>
      <c r="G236" s="83" t="s">
        <v>40</v>
      </c>
      <c r="H236" s="83" t="s">
        <v>40</v>
      </c>
      <c r="I236" s="83" t="s">
        <v>40</v>
      </c>
      <c r="J236" s="83" t="s">
        <v>40</v>
      </c>
      <c r="K236" s="83" t="s">
        <v>40</v>
      </c>
      <c r="L236" s="83" t="s">
        <v>40</v>
      </c>
      <c r="M236" s="83" t="s">
        <v>40</v>
      </c>
      <c r="N236" s="83" t="s">
        <v>40</v>
      </c>
      <c r="O236" s="84" t="s">
        <v>42</v>
      </c>
      <c r="P236" s="83" t="s">
        <v>2</v>
      </c>
      <c r="Q236" s="85" t="s">
        <v>1</v>
      </c>
      <c r="R236" s="85" t="s">
        <v>2</v>
      </c>
      <c r="S236" s="83" t="s">
        <v>40</v>
      </c>
      <c r="T236" s="83" t="s">
        <v>40</v>
      </c>
      <c r="U236" s="83" t="s">
        <v>40</v>
      </c>
      <c r="V236" s="83" t="s">
        <v>40</v>
      </c>
      <c r="W236" s="83" t="s">
        <v>40</v>
      </c>
      <c r="X236" s="83" t="s">
        <v>40</v>
      </c>
      <c r="Y236" s="83" t="s">
        <v>40</v>
      </c>
      <c r="Z236" s="83" t="s">
        <v>40</v>
      </c>
      <c r="AA236" s="83" t="s">
        <v>40</v>
      </c>
    </row>
    <row r="237" spans="1:27" s="114" customFormat="1" ht="60">
      <c r="A237" s="86" t="s">
        <v>735</v>
      </c>
      <c r="B237" s="80" t="s">
        <v>725</v>
      </c>
      <c r="C237" s="81">
        <v>4065034.35</v>
      </c>
      <c r="D237" s="82" t="s">
        <v>247</v>
      </c>
      <c r="E237" s="82" t="s">
        <v>247</v>
      </c>
      <c r="F237" s="83" t="s">
        <v>40</v>
      </c>
      <c r="G237" s="83" t="s">
        <v>40</v>
      </c>
      <c r="H237" s="83" t="s">
        <v>40</v>
      </c>
      <c r="I237" s="83" t="s">
        <v>40</v>
      </c>
      <c r="J237" s="83" t="s">
        <v>40</v>
      </c>
      <c r="K237" s="83" t="s">
        <v>40</v>
      </c>
      <c r="L237" s="83" t="s">
        <v>40</v>
      </c>
      <c r="M237" s="83" t="s">
        <v>40</v>
      </c>
      <c r="N237" s="83" t="s">
        <v>40</v>
      </c>
      <c r="O237" s="84" t="s">
        <v>42</v>
      </c>
      <c r="P237" s="83" t="s">
        <v>2</v>
      </c>
      <c r="Q237" s="85" t="s">
        <v>1</v>
      </c>
      <c r="R237" s="85" t="s">
        <v>2</v>
      </c>
      <c r="S237" s="83" t="s">
        <v>40</v>
      </c>
      <c r="T237" s="83" t="s">
        <v>40</v>
      </c>
      <c r="U237" s="83" t="s">
        <v>40</v>
      </c>
      <c r="V237" s="83" t="s">
        <v>40</v>
      </c>
      <c r="W237" s="83" t="s">
        <v>40</v>
      </c>
      <c r="X237" s="83" t="s">
        <v>40</v>
      </c>
      <c r="Y237" s="83" t="s">
        <v>40</v>
      </c>
      <c r="Z237" s="83" t="s">
        <v>40</v>
      </c>
      <c r="AA237" s="83" t="s">
        <v>40</v>
      </c>
    </row>
    <row r="238" spans="1:27" s="114" customFormat="1" ht="48">
      <c r="A238" s="86" t="s">
        <v>736</v>
      </c>
      <c r="B238" s="80" t="s">
        <v>726</v>
      </c>
      <c r="C238" s="81">
        <v>315358.88</v>
      </c>
      <c r="D238" s="82" t="s">
        <v>247</v>
      </c>
      <c r="E238" s="82" t="s">
        <v>247</v>
      </c>
      <c r="F238" s="83" t="s">
        <v>40</v>
      </c>
      <c r="G238" s="83" t="s">
        <v>40</v>
      </c>
      <c r="H238" s="83" t="s">
        <v>40</v>
      </c>
      <c r="I238" s="83" t="s">
        <v>40</v>
      </c>
      <c r="J238" s="83" t="s">
        <v>40</v>
      </c>
      <c r="K238" s="83" t="s">
        <v>40</v>
      </c>
      <c r="L238" s="83" t="s">
        <v>40</v>
      </c>
      <c r="M238" s="83" t="s">
        <v>40</v>
      </c>
      <c r="N238" s="83" t="s">
        <v>40</v>
      </c>
      <c r="O238" s="84" t="s">
        <v>42</v>
      </c>
      <c r="P238" s="83" t="s">
        <v>2</v>
      </c>
      <c r="Q238" s="85" t="s">
        <v>1</v>
      </c>
      <c r="R238" s="85" t="s">
        <v>2</v>
      </c>
      <c r="S238" s="83" t="s">
        <v>40</v>
      </c>
      <c r="T238" s="83" t="s">
        <v>40</v>
      </c>
      <c r="U238" s="83" t="s">
        <v>40</v>
      </c>
      <c r="V238" s="83" t="s">
        <v>40</v>
      </c>
      <c r="W238" s="83" t="s">
        <v>40</v>
      </c>
      <c r="X238" s="83" t="s">
        <v>40</v>
      </c>
      <c r="Y238" s="83" t="s">
        <v>40</v>
      </c>
      <c r="Z238" s="83" t="s">
        <v>40</v>
      </c>
      <c r="AA238" s="83" t="s">
        <v>40</v>
      </c>
    </row>
    <row r="239" spans="1:27" s="114" customFormat="1" ht="48">
      <c r="A239" s="86" t="s">
        <v>737</v>
      </c>
      <c r="B239" s="80" t="s">
        <v>727</v>
      </c>
      <c r="C239" s="81">
        <v>158207.99</v>
      </c>
      <c r="D239" s="82" t="s">
        <v>247</v>
      </c>
      <c r="E239" s="82" t="s">
        <v>247</v>
      </c>
      <c r="F239" s="83" t="s">
        <v>40</v>
      </c>
      <c r="G239" s="83" t="s">
        <v>40</v>
      </c>
      <c r="H239" s="83" t="s">
        <v>40</v>
      </c>
      <c r="I239" s="83" t="s">
        <v>40</v>
      </c>
      <c r="J239" s="83" t="s">
        <v>40</v>
      </c>
      <c r="K239" s="83" t="s">
        <v>40</v>
      </c>
      <c r="L239" s="83" t="s">
        <v>40</v>
      </c>
      <c r="M239" s="83" t="s">
        <v>40</v>
      </c>
      <c r="N239" s="83" t="s">
        <v>40</v>
      </c>
      <c r="O239" s="84" t="s">
        <v>42</v>
      </c>
      <c r="P239" s="83" t="s">
        <v>2</v>
      </c>
      <c r="Q239" s="85" t="s">
        <v>1</v>
      </c>
      <c r="R239" s="85" t="s">
        <v>2</v>
      </c>
      <c r="S239" s="83" t="s">
        <v>40</v>
      </c>
      <c r="T239" s="83" t="s">
        <v>40</v>
      </c>
      <c r="U239" s="83" t="s">
        <v>40</v>
      </c>
      <c r="V239" s="83" t="s">
        <v>40</v>
      </c>
      <c r="W239" s="83" t="s">
        <v>40</v>
      </c>
      <c r="X239" s="83" t="s">
        <v>40</v>
      </c>
      <c r="Y239" s="83" t="s">
        <v>40</v>
      </c>
      <c r="Z239" s="83" t="s">
        <v>40</v>
      </c>
      <c r="AA239" s="83" t="s">
        <v>40</v>
      </c>
    </row>
    <row r="240" spans="1:27" s="114" customFormat="1" ht="48">
      <c r="A240" s="86" t="s">
        <v>738</v>
      </c>
      <c r="B240" s="80" t="s">
        <v>728</v>
      </c>
      <c r="C240" s="81">
        <v>305738.46</v>
      </c>
      <c r="D240" s="82" t="s">
        <v>247</v>
      </c>
      <c r="E240" s="82" t="s">
        <v>247</v>
      </c>
      <c r="F240" s="83" t="s">
        <v>40</v>
      </c>
      <c r="G240" s="83" t="s">
        <v>40</v>
      </c>
      <c r="H240" s="83" t="s">
        <v>40</v>
      </c>
      <c r="I240" s="83" t="s">
        <v>40</v>
      </c>
      <c r="J240" s="83" t="s">
        <v>40</v>
      </c>
      <c r="K240" s="83" t="s">
        <v>40</v>
      </c>
      <c r="L240" s="83" t="s">
        <v>40</v>
      </c>
      <c r="M240" s="83" t="s">
        <v>40</v>
      </c>
      <c r="N240" s="83" t="s">
        <v>40</v>
      </c>
      <c r="O240" s="84" t="s">
        <v>42</v>
      </c>
      <c r="P240" s="83" t="s">
        <v>2</v>
      </c>
      <c r="Q240" s="85" t="s">
        <v>1</v>
      </c>
      <c r="R240" s="85" t="s">
        <v>2</v>
      </c>
      <c r="S240" s="83" t="s">
        <v>40</v>
      </c>
      <c r="T240" s="83" t="s">
        <v>40</v>
      </c>
      <c r="U240" s="83" t="s">
        <v>40</v>
      </c>
      <c r="V240" s="83" t="s">
        <v>40</v>
      </c>
      <c r="W240" s="83" t="s">
        <v>40</v>
      </c>
      <c r="X240" s="83" t="s">
        <v>40</v>
      </c>
      <c r="Y240" s="83" t="s">
        <v>40</v>
      </c>
      <c r="Z240" s="83" t="s">
        <v>40</v>
      </c>
      <c r="AA240" s="83" t="s">
        <v>40</v>
      </c>
    </row>
    <row r="241" spans="1:27" s="114" customFormat="1" ht="48">
      <c r="A241" s="86" t="s">
        <v>739</v>
      </c>
      <c r="B241" s="80" t="s">
        <v>729</v>
      </c>
      <c r="C241" s="81">
        <v>239228.81</v>
      </c>
      <c r="D241" s="82" t="s">
        <v>247</v>
      </c>
      <c r="E241" s="82" t="s">
        <v>247</v>
      </c>
      <c r="F241" s="83" t="s">
        <v>40</v>
      </c>
      <c r="G241" s="83" t="s">
        <v>40</v>
      </c>
      <c r="H241" s="83" t="s">
        <v>40</v>
      </c>
      <c r="I241" s="83" t="s">
        <v>40</v>
      </c>
      <c r="J241" s="83" t="s">
        <v>40</v>
      </c>
      <c r="K241" s="83" t="s">
        <v>40</v>
      </c>
      <c r="L241" s="83" t="s">
        <v>40</v>
      </c>
      <c r="M241" s="83" t="s">
        <v>40</v>
      </c>
      <c r="N241" s="83" t="s">
        <v>40</v>
      </c>
      <c r="O241" s="84" t="s">
        <v>42</v>
      </c>
      <c r="P241" s="83" t="s">
        <v>2</v>
      </c>
      <c r="Q241" s="85" t="s">
        <v>1</v>
      </c>
      <c r="R241" s="85" t="s">
        <v>2</v>
      </c>
      <c r="S241" s="83" t="s">
        <v>40</v>
      </c>
      <c r="T241" s="83" t="s">
        <v>40</v>
      </c>
      <c r="U241" s="83" t="s">
        <v>40</v>
      </c>
      <c r="V241" s="83" t="s">
        <v>40</v>
      </c>
      <c r="W241" s="83" t="s">
        <v>40</v>
      </c>
      <c r="X241" s="83" t="s">
        <v>40</v>
      </c>
      <c r="Y241" s="83" t="s">
        <v>40</v>
      </c>
      <c r="Z241" s="83" t="s">
        <v>40</v>
      </c>
      <c r="AA241" s="83" t="s">
        <v>40</v>
      </c>
    </row>
    <row r="242" spans="1:27" s="114" customFormat="1" ht="36">
      <c r="A242" s="86" t="s">
        <v>740</v>
      </c>
      <c r="B242" s="80" t="s">
        <v>730</v>
      </c>
      <c r="C242" s="81">
        <v>659364.73</v>
      </c>
      <c r="D242" s="82" t="s">
        <v>247</v>
      </c>
      <c r="E242" s="82" t="s">
        <v>149</v>
      </c>
      <c r="F242" s="83" t="s">
        <v>40</v>
      </c>
      <c r="G242" s="83" t="s">
        <v>40</v>
      </c>
      <c r="H242" s="83" t="s">
        <v>40</v>
      </c>
      <c r="I242" s="83" t="s">
        <v>40</v>
      </c>
      <c r="J242" s="83" t="s">
        <v>40</v>
      </c>
      <c r="K242" s="83" t="s">
        <v>40</v>
      </c>
      <c r="L242" s="83" t="s">
        <v>40</v>
      </c>
      <c r="M242" s="83" t="s">
        <v>40</v>
      </c>
      <c r="N242" s="83" t="s">
        <v>40</v>
      </c>
      <c r="O242" s="84" t="s">
        <v>42</v>
      </c>
      <c r="P242" s="83" t="s">
        <v>2</v>
      </c>
      <c r="Q242" s="85" t="s">
        <v>1</v>
      </c>
      <c r="R242" s="85" t="s">
        <v>2</v>
      </c>
      <c r="S242" s="83" t="s">
        <v>40</v>
      </c>
      <c r="T242" s="83" t="s">
        <v>40</v>
      </c>
      <c r="U242" s="83" t="s">
        <v>40</v>
      </c>
      <c r="V242" s="83" t="s">
        <v>40</v>
      </c>
      <c r="W242" s="83" t="s">
        <v>40</v>
      </c>
      <c r="X242" s="83" t="s">
        <v>40</v>
      </c>
      <c r="Y242" s="83" t="s">
        <v>40</v>
      </c>
      <c r="Z242" s="83" t="s">
        <v>40</v>
      </c>
      <c r="AA242" s="83" t="s">
        <v>40</v>
      </c>
    </row>
    <row r="243" spans="1:27" s="114" customFormat="1" ht="60">
      <c r="A243" s="86" t="s">
        <v>741</v>
      </c>
      <c r="B243" s="80" t="s">
        <v>731</v>
      </c>
      <c r="C243" s="81">
        <v>368578.34</v>
      </c>
      <c r="D243" s="82" t="s">
        <v>247</v>
      </c>
      <c r="E243" s="82" t="s">
        <v>151</v>
      </c>
      <c r="F243" s="83" t="s">
        <v>40</v>
      </c>
      <c r="G243" s="83" t="s">
        <v>40</v>
      </c>
      <c r="H243" s="83" t="s">
        <v>40</v>
      </c>
      <c r="I243" s="83" t="s">
        <v>40</v>
      </c>
      <c r="J243" s="83" t="s">
        <v>40</v>
      </c>
      <c r="K243" s="83" t="s">
        <v>40</v>
      </c>
      <c r="L243" s="83" t="s">
        <v>40</v>
      </c>
      <c r="M243" s="83" t="s">
        <v>40</v>
      </c>
      <c r="N243" s="83" t="s">
        <v>40</v>
      </c>
      <c r="O243" s="84" t="s">
        <v>42</v>
      </c>
      <c r="P243" s="83" t="s">
        <v>2</v>
      </c>
      <c r="Q243" s="85" t="s">
        <v>1</v>
      </c>
      <c r="R243" s="85" t="s">
        <v>2</v>
      </c>
      <c r="S243" s="83" t="s">
        <v>40</v>
      </c>
      <c r="T243" s="83" t="s">
        <v>40</v>
      </c>
      <c r="U243" s="83" t="s">
        <v>40</v>
      </c>
      <c r="V243" s="83" t="s">
        <v>40</v>
      </c>
      <c r="W243" s="83" t="s">
        <v>40</v>
      </c>
      <c r="X243" s="83" t="s">
        <v>40</v>
      </c>
      <c r="Y243" s="83" t="s">
        <v>40</v>
      </c>
      <c r="Z243" s="83" t="s">
        <v>40</v>
      </c>
      <c r="AA243" s="83" t="s">
        <v>40</v>
      </c>
    </row>
    <row r="244" spans="1:27" s="114" customFormat="1" ht="48">
      <c r="A244" s="86" t="s">
        <v>742</v>
      </c>
      <c r="B244" s="80" t="s">
        <v>732</v>
      </c>
      <c r="C244" s="81">
        <v>5078609.46</v>
      </c>
      <c r="D244" s="82" t="s">
        <v>247</v>
      </c>
      <c r="E244" s="82" t="s">
        <v>244</v>
      </c>
      <c r="F244" s="83" t="s">
        <v>40</v>
      </c>
      <c r="G244" s="83" t="s">
        <v>40</v>
      </c>
      <c r="H244" s="83" t="s">
        <v>40</v>
      </c>
      <c r="I244" s="83" t="s">
        <v>40</v>
      </c>
      <c r="J244" s="83" t="s">
        <v>40</v>
      </c>
      <c r="K244" s="83" t="s">
        <v>40</v>
      </c>
      <c r="L244" s="83" t="s">
        <v>40</v>
      </c>
      <c r="M244" s="83" t="s">
        <v>40</v>
      </c>
      <c r="N244" s="83" t="s">
        <v>40</v>
      </c>
      <c r="O244" s="84" t="s">
        <v>42</v>
      </c>
      <c r="P244" s="83" t="s">
        <v>2</v>
      </c>
      <c r="Q244" s="85" t="s">
        <v>1</v>
      </c>
      <c r="R244" s="85" t="s">
        <v>2</v>
      </c>
      <c r="S244" s="83" t="s">
        <v>40</v>
      </c>
      <c r="T244" s="83" t="s">
        <v>40</v>
      </c>
      <c r="U244" s="83" t="s">
        <v>40</v>
      </c>
      <c r="V244" s="83" t="s">
        <v>40</v>
      </c>
      <c r="W244" s="83" t="s">
        <v>40</v>
      </c>
      <c r="X244" s="83" t="s">
        <v>40</v>
      </c>
      <c r="Y244" s="83" t="s">
        <v>40</v>
      </c>
      <c r="Z244" s="83" t="s">
        <v>40</v>
      </c>
      <c r="AA244" s="83" t="s">
        <v>40</v>
      </c>
    </row>
    <row r="245" spans="1:27" s="114" customFormat="1" ht="60">
      <c r="A245" s="86" t="s">
        <v>743</v>
      </c>
      <c r="B245" s="80" t="s">
        <v>733</v>
      </c>
      <c r="C245" s="81">
        <v>8437264.4</v>
      </c>
      <c r="D245" s="82" t="s">
        <v>247</v>
      </c>
      <c r="E245" s="82" t="s">
        <v>244</v>
      </c>
      <c r="F245" s="83" t="s">
        <v>40</v>
      </c>
      <c r="G245" s="83" t="s">
        <v>40</v>
      </c>
      <c r="H245" s="83" t="s">
        <v>40</v>
      </c>
      <c r="I245" s="83" t="s">
        <v>40</v>
      </c>
      <c r="J245" s="83" t="s">
        <v>40</v>
      </c>
      <c r="K245" s="83" t="s">
        <v>40</v>
      </c>
      <c r="L245" s="83" t="s">
        <v>40</v>
      </c>
      <c r="M245" s="83" t="s">
        <v>40</v>
      </c>
      <c r="N245" s="83" t="s">
        <v>40</v>
      </c>
      <c r="O245" s="84" t="s">
        <v>42</v>
      </c>
      <c r="P245" s="83" t="s">
        <v>2</v>
      </c>
      <c r="Q245" s="85" t="s">
        <v>1</v>
      </c>
      <c r="R245" s="85" t="s">
        <v>2</v>
      </c>
      <c r="S245" s="83" t="s">
        <v>40</v>
      </c>
      <c r="T245" s="83" t="s">
        <v>40</v>
      </c>
      <c r="U245" s="83" t="s">
        <v>40</v>
      </c>
      <c r="V245" s="83" t="s">
        <v>40</v>
      </c>
      <c r="W245" s="83" t="s">
        <v>40</v>
      </c>
      <c r="X245" s="83" t="s">
        <v>40</v>
      </c>
      <c r="Y245" s="83" t="s">
        <v>40</v>
      </c>
      <c r="Z245" s="83" t="s">
        <v>40</v>
      </c>
      <c r="AA245" s="83" t="s">
        <v>40</v>
      </c>
    </row>
    <row r="246" spans="1:27" s="28" customFormat="1" ht="27" customHeight="1">
      <c r="A246" s="58"/>
      <c r="B246" s="59" t="s">
        <v>39</v>
      </c>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row>
    <row r="247" spans="1:27" s="28" customFormat="1" ht="36">
      <c r="A247" s="26" t="s">
        <v>78</v>
      </c>
      <c r="B247" s="68" t="s">
        <v>359</v>
      </c>
      <c r="C247" s="74">
        <v>3500000</v>
      </c>
      <c r="D247" s="70" t="s">
        <v>18</v>
      </c>
      <c r="E247" s="70" t="s">
        <v>19</v>
      </c>
      <c r="F247" s="27" t="s">
        <v>40</v>
      </c>
      <c r="G247" s="27" t="s">
        <v>40</v>
      </c>
      <c r="H247" s="27" t="s">
        <v>40</v>
      </c>
      <c r="I247" s="27">
        <v>0</v>
      </c>
      <c r="J247" s="43">
        <v>700000</v>
      </c>
      <c r="K247" s="43">
        <v>700000</v>
      </c>
      <c r="L247" s="43">
        <v>700000</v>
      </c>
      <c r="M247" s="43">
        <v>700000</v>
      </c>
      <c r="N247" s="43">
        <v>700000</v>
      </c>
      <c r="O247" s="72" t="s">
        <v>206</v>
      </c>
      <c r="P247" s="64" t="s">
        <v>2</v>
      </c>
      <c r="Q247" s="64" t="s">
        <v>2</v>
      </c>
      <c r="R247" s="64" t="s">
        <v>207</v>
      </c>
      <c r="S247" s="65" t="s">
        <v>40</v>
      </c>
      <c r="T247" s="65" t="s">
        <v>40</v>
      </c>
      <c r="U247" s="65" t="s">
        <v>40</v>
      </c>
      <c r="V247" s="65" t="s">
        <v>40</v>
      </c>
      <c r="W247" s="65" t="s">
        <v>40</v>
      </c>
      <c r="X247" s="27" t="s">
        <v>40</v>
      </c>
      <c r="Y247" s="27" t="s">
        <v>40</v>
      </c>
      <c r="Z247" s="27" t="s">
        <v>40</v>
      </c>
      <c r="AA247" s="27" t="s">
        <v>40</v>
      </c>
    </row>
    <row r="248" spans="1:27" s="28" customFormat="1" ht="27" customHeight="1">
      <c r="A248" s="26" t="s">
        <v>79</v>
      </c>
      <c r="B248" s="63" t="s">
        <v>231</v>
      </c>
      <c r="C248" s="74">
        <v>1983722.4</v>
      </c>
      <c r="D248" s="70" t="s">
        <v>46</v>
      </c>
      <c r="E248" s="70" t="s">
        <v>232</v>
      </c>
      <c r="F248" s="40" t="s">
        <v>40</v>
      </c>
      <c r="G248" s="40" t="s">
        <v>40</v>
      </c>
      <c r="H248" s="40" t="s">
        <v>40</v>
      </c>
      <c r="I248" s="31">
        <v>623455.61</v>
      </c>
      <c r="J248" s="31">
        <v>680133.394</v>
      </c>
      <c r="K248" s="31">
        <v>680133.394</v>
      </c>
      <c r="L248" s="27" t="s">
        <v>40</v>
      </c>
      <c r="M248" s="27" t="s">
        <v>40</v>
      </c>
      <c r="N248" s="27" t="s">
        <v>40</v>
      </c>
      <c r="O248" s="66" t="s">
        <v>233</v>
      </c>
      <c r="P248" s="67" t="s">
        <v>2</v>
      </c>
      <c r="Q248" s="67" t="s">
        <v>2</v>
      </c>
      <c r="R248" s="67" t="s">
        <v>2</v>
      </c>
      <c r="S248" s="64" t="s">
        <v>40</v>
      </c>
      <c r="T248" s="64" t="s">
        <v>40</v>
      </c>
      <c r="U248" s="64" t="s">
        <v>40</v>
      </c>
      <c r="V248" s="64" t="s">
        <v>40</v>
      </c>
      <c r="W248" s="64" t="s">
        <v>40</v>
      </c>
      <c r="X248" s="27" t="s">
        <v>40</v>
      </c>
      <c r="Y248" s="27" t="s">
        <v>40</v>
      </c>
      <c r="Z248" s="27" t="s">
        <v>40</v>
      </c>
      <c r="AA248" s="27" t="s">
        <v>40</v>
      </c>
    </row>
    <row r="249" spans="1:27" s="28" customFormat="1" ht="27" customHeight="1">
      <c r="A249" s="26" t="s">
        <v>80</v>
      </c>
      <c r="B249" s="68" t="s">
        <v>236</v>
      </c>
      <c r="C249" s="74">
        <v>720000</v>
      </c>
      <c r="D249" s="70" t="s">
        <v>76</v>
      </c>
      <c r="E249" s="70" t="s">
        <v>237</v>
      </c>
      <c r="F249" s="40" t="s">
        <v>40</v>
      </c>
      <c r="G249" s="40" t="s">
        <v>40</v>
      </c>
      <c r="H249" s="40" t="s">
        <v>40</v>
      </c>
      <c r="I249" s="31">
        <v>300000</v>
      </c>
      <c r="J249" s="31">
        <v>360000</v>
      </c>
      <c r="K249" s="31">
        <v>60000</v>
      </c>
      <c r="L249" s="27" t="s">
        <v>40</v>
      </c>
      <c r="M249" s="27" t="s">
        <v>40</v>
      </c>
      <c r="N249" s="27" t="s">
        <v>40</v>
      </c>
      <c r="O249" s="72" t="s">
        <v>44</v>
      </c>
      <c r="P249" s="64" t="s">
        <v>2</v>
      </c>
      <c r="Q249" s="64" t="s">
        <v>2</v>
      </c>
      <c r="R249" s="64" t="s">
        <v>4</v>
      </c>
      <c r="S249" s="64" t="s">
        <v>40</v>
      </c>
      <c r="T249" s="64" t="s">
        <v>40</v>
      </c>
      <c r="U249" s="64" t="s">
        <v>40</v>
      </c>
      <c r="V249" s="64" t="s">
        <v>40</v>
      </c>
      <c r="W249" s="64" t="s">
        <v>40</v>
      </c>
      <c r="X249" s="27" t="s">
        <v>40</v>
      </c>
      <c r="Y249" s="27" t="s">
        <v>40</v>
      </c>
      <c r="Z249" s="27" t="s">
        <v>40</v>
      </c>
      <c r="AA249" s="27" t="s">
        <v>40</v>
      </c>
    </row>
    <row r="250" spans="1:27" s="28" customFormat="1" ht="36">
      <c r="A250" s="26" t="s">
        <v>86</v>
      </c>
      <c r="B250" s="68" t="s">
        <v>239</v>
      </c>
      <c r="C250" s="69">
        <v>240000</v>
      </c>
      <c r="D250" s="70" t="s">
        <v>154</v>
      </c>
      <c r="E250" s="71" t="s">
        <v>241</v>
      </c>
      <c r="F250" s="40" t="s">
        <v>40</v>
      </c>
      <c r="G250" s="40" t="s">
        <v>40</v>
      </c>
      <c r="H250" s="40" t="s">
        <v>40</v>
      </c>
      <c r="I250" s="31">
        <v>80000</v>
      </c>
      <c r="J250" s="31">
        <v>120000</v>
      </c>
      <c r="K250" s="31">
        <v>40000</v>
      </c>
      <c r="L250" s="27" t="s">
        <v>40</v>
      </c>
      <c r="M250" s="27" t="s">
        <v>40</v>
      </c>
      <c r="N250" s="27" t="s">
        <v>40</v>
      </c>
      <c r="O250" s="72" t="s">
        <v>43</v>
      </c>
      <c r="P250" s="73" t="s">
        <v>2</v>
      </c>
      <c r="Q250" s="73" t="s">
        <v>2</v>
      </c>
      <c r="R250" s="73" t="s">
        <v>2</v>
      </c>
      <c r="S250" s="65" t="s">
        <v>40</v>
      </c>
      <c r="T250" s="65" t="s">
        <v>40</v>
      </c>
      <c r="U250" s="65" t="s">
        <v>40</v>
      </c>
      <c r="V250" s="65" t="s">
        <v>40</v>
      </c>
      <c r="W250" s="65" t="s">
        <v>40</v>
      </c>
      <c r="X250" s="27" t="s">
        <v>40</v>
      </c>
      <c r="Y250" s="27" t="s">
        <v>40</v>
      </c>
      <c r="Z250" s="27" t="s">
        <v>40</v>
      </c>
      <c r="AA250" s="27" t="s">
        <v>40</v>
      </c>
    </row>
    <row r="251" spans="1:27" s="28" customFormat="1" ht="36">
      <c r="A251" s="26" t="s">
        <v>84</v>
      </c>
      <c r="B251" s="68" t="s">
        <v>240</v>
      </c>
      <c r="C251" s="69">
        <v>1400000</v>
      </c>
      <c r="D251" s="71" t="s">
        <v>160</v>
      </c>
      <c r="E251" s="71" t="s">
        <v>242</v>
      </c>
      <c r="F251" s="40" t="s">
        <v>40</v>
      </c>
      <c r="G251" s="40" t="s">
        <v>40</v>
      </c>
      <c r="H251" s="40" t="s">
        <v>40</v>
      </c>
      <c r="I251" s="31">
        <v>116700</v>
      </c>
      <c r="J251" s="31">
        <v>700000</v>
      </c>
      <c r="K251" s="31">
        <v>583300</v>
      </c>
      <c r="L251" s="27" t="s">
        <v>40</v>
      </c>
      <c r="M251" s="27" t="s">
        <v>40</v>
      </c>
      <c r="N251" s="27" t="s">
        <v>40</v>
      </c>
      <c r="O251" s="72" t="s">
        <v>243</v>
      </c>
      <c r="P251" s="64" t="s">
        <v>2</v>
      </c>
      <c r="Q251" s="73" t="s">
        <v>2</v>
      </c>
      <c r="R251" s="64" t="s">
        <v>4</v>
      </c>
      <c r="S251" s="65" t="s">
        <v>40</v>
      </c>
      <c r="T251" s="65" t="s">
        <v>40</v>
      </c>
      <c r="U251" s="65" t="s">
        <v>40</v>
      </c>
      <c r="V251" s="65" t="s">
        <v>40</v>
      </c>
      <c r="W251" s="65" t="s">
        <v>40</v>
      </c>
      <c r="X251" s="27" t="s">
        <v>40</v>
      </c>
      <c r="Y251" s="27" t="s">
        <v>40</v>
      </c>
      <c r="Z251" s="27" t="s">
        <v>40</v>
      </c>
      <c r="AA251" s="27" t="s">
        <v>40</v>
      </c>
    </row>
    <row r="252" spans="1:27" s="28" customFormat="1" ht="48">
      <c r="A252" s="26" t="s">
        <v>85</v>
      </c>
      <c r="B252" s="48" t="s">
        <v>305</v>
      </c>
      <c r="C252" s="23">
        <v>3000000</v>
      </c>
      <c r="D252" s="24" t="s">
        <v>18</v>
      </c>
      <c r="E252" s="24" t="s">
        <v>234</v>
      </c>
      <c r="F252" s="40" t="s">
        <v>40</v>
      </c>
      <c r="G252" s="40" t="s">
        <v>40</v>
      </c>
      <c r="H252" s="40" t="s">
        <v>40</v>
      </c>
      <c r="I252" s="43">
        <v>600000</v>
      </c>
      <c r="J252" s="43">
        <v>2400000</v>
      </c>
      <c r="K252" s="40" t="s">
        <v>40</v>
      </c>
      <c r="L252" s="27" t="s">
        <v>40</v>
      </c>
      <c r="M252" s="27" t="s">
        <v>40</v>
      </c>
      <c r="N252" s="27" t="s">
        <v>40</v>
      </c>
      <c r="O252" s="39" t="s">
        <v>41</v>
      </c>
      <c r="P252" s="40" t="s">
        <v>2</v>
      </c>
      <c r="Q252" s="40" t="s">
        <v>2</v>
      </c>
      <c r="R252" s="40" t="s">
        <v>2</v>
      </c>
      <c r="S252" s="40" t="s">
        <v>40</v>
      </c>
      <c r="T252" s="40" t="s">
        <v>40</v>
      </c>
      <c r="U252" s="40" t="s">
        <v>40</v>
      </c>
      <c r="V252" s="40" t="s">
        <v>40</v>
      </c>
      <c r="W252" s="40" t="s">
        <v>40</v>
      </c>
      <c r="X252" s="27" t="s">
        <v>40</v>
      </c>
      <c r="Y252" s="27" t="s">
        <v>40</v>
      </c>
      <c r="Z252" s="27" t="s">
        <v>40</v>
      </c>
      <c r="AA252" s="27" t="s">
        <v>40</v>
      </c>
    </row>
    <row r="253" spans="1:27" s="28" customFormat="1" ht="48">
      <c r="A253" s="26" t="s">
        <v>81</v>
      </c>
      <c r="B253" s="48" t="s">
        <v>306</v>
      </c>
      <c r="C253" s="23">
        <v>3000000</v>
      </c>
      <c r="D253" s="24" t="s">
        <v>18</v>
      </c>
      <c r="E253" s="24" t="s">
        <v>234</v>
      </c>
      <c r="F253" s="40" t="s">
        <v>40</v>
      </c>
      <c r="G253" s="40" t="s">
        <v>40</v>
      </c>
      <c r="H253" s="40" t="s">
        <v>40</v>
      </c>
      <c r="I253" s="43">
        <v>600000</v>
      </c>
      <c r="J253" s="43">
        <v>2400000</v>
      </c>
      <c r="K253" s="40" t="s">
        <v>40</v>
      </c>
      <c r="L253" s="27" t="s">
        <v>40</v>
      </c>
      <c r="M253" s="27" t="s">
        <v>40</v>
      </c>
      <c r="N253" s="27" t="s">
        <v>40</v>
      </c>
      <c r="O253" s="39" t="s">
        <v>41</v>
      </c>
      <c r="P253" s="40" t="s">
        <v>2</v>
      </c>
      <c r="Q253" s="40" t="s">
        <v>2</v>
      </c>
      <c r="R253" s="40" t="s">
        <v>2</v>
      </c>
      <c r="S253" s="40" t="s">
        <v>40</v>
      </c>
      <c r="T253" s="40" t="s">
        <v>40</v>
      </c>
      <c r="U253" s="40" t="s">
        <v>40</v>
      </c>
      <c r="V253" s="40" t="s">
        <v>40</v>
      </c>
      <c r="W253" s="40" t="s">
        <v>40</v>
      </c>
      <c r="X253" s="27" t="s">
        <v>40</v>
      </c>
      <c r="Y253" s="27" t="s">
        <v>40</v>
      </c>
      <c r="Z253" s="27" t="s">
        <v>40</v>
      </c>
      <c r="AA253" s="27" t="s">
        <v>40</v>
      </c>
    </row>
    <row r="254" spans="1:27" s="28" customFormat="1" ht="48">
      <c r="A254" s="26" t="s">
        <v>82</v>
      </c>
      <c r="B254" s="47" t="s">
        <v>253</v>
      </c>
      <c r="C254" s="35">
        <v>10000000</v>
      </c>
      <c r="D254" s="24" t="s">
        <v>157</v>
      </c>
      <c r="E254" s="37" t="s">
        <v>149</v>
      </c>
      <c r="F254" s="27" t="s">
        <v>40</v>
      </c>
      <c r="G254" s="27" t="s">
        <v>40</v>
      </c>
      <c r="H254" s="27" t="s">
        <v>40</v>
      </c>
      <c r="I254" s="43">
        <v>4200000</v>
      </c>
      <c r="J254" s="43">
        <v>5800000</v>
      </c>
      <c r="K254" s="27" t="s">
        <v>40</v>
      </c>
      <c r="L254" s="27" t="s">
        <v>40</v>
      </c>
      <c r="M254" s="27" t="s">
        <v>40</v>
      </c>
      <c r="N254" s="27" t="s">
        <v>40</v>
      </c>
      <c r="O254" s="39" t="s">
        <v>163</v>
      </c>
      <c r="P254" s="40" t="s">
        <v>2</v>
      </c>
      <c r="Q254" s="40" t="s">
        <v>2</v>
      </c>
      <c r="R254" s="40" t="s">
        <v>2</v>
      </c>
      <c r="S254" s="27" t="s">
        <v>40</v>
      </c>
      <c r="T254" s="27" t="s">
        <v>40</v>
      </c>
      <c r="U254" s="27" t="s">
        <v>40</v>
      </c>
      <c r="V254" s="27" t="s">
        <v>40</v>
      </c>
      <c r="W254" s="27" t="s">
        <v>40</v>
      </c>
      <c r="X254" s="27" t="s">
        <v>40</v>
      </c>
      <c r="Y254" s="27" t="s">
        <v>40</v>
      </c>
      <c r="Z254" s="27" t="s">
        <v>40</v>
      </c>
      <c r="AA254" s="27" t="s">
        <v>40</v>
      </c>
    </row>
    <row r="255" spans="1:27" s="28" customFormat="1" ht="48">
      <c r="A255" s="26" t="s">
        <v>83</v>
      </c>
      <c r="B255" s="47" t="s">
        <v>254</v>
      </c>
      <c r="C255" s="35">
        <v>10000000</v>
      </c>
      <c r="D255" s="24" t="s">
        <v>157</v>
      </c>
      <c r="E255" s="37" t="s">
        <v>149</v>
      </c>
      <c r="F255" s="27" t="s">
        <v>40</v>
      </c>
      <c r="G255" s="27" t="s">
        <v>40</v>
      </c>
      <c r="H255" s="27" t="s">
        <v>40</v>
      </c>
      <c r="I255" s="43">
        <v>4200000</v>
      </c>
      <c r="J255" s="43">
        <v>5800000</v>
      </c>
      <c r="K255" s="27" t="s">
        <v>40</v>
      </c>
      <c r="L255" s="27" t="s">
        <v>40</v>
      </c>
      <c r="M255" s="27" t="s">
        <v>40</v>
      </c>
      <c r="N255" s="27" t="s">
        <v>40</v>
      </c>
      <c r="O255" s="39" t="s">
        <v>163</v>
      </c>
      <c r="P255" s="40" t="s">
        <v>2</v>
      </c>
      <c r="Q255" s="40" t="s">
        <v>2</v>
      </c>
      <c r="R255" s="40" t="s">
        <v>2</v>
      </c>
      <c r="S255" s="27" t="s">
        <v>40</v>
      </c>
      <c r="T255" s="27" t="s">
        <v>40</v>
      </c>
      <c r="U255" s="27" t="s">
        <v>40</v>
      </c>
      <c r="V255" s="27" t="s">
        <v>40</v>
      </c>
      <c r="W255" s="27" t="s">
        <v>40</v>
      </c>
      <c r="X255" s="27" t="s">
        <v>40</v>
      </c>
      <c r="Y255" s="27" t="s">
        <v>40</v>
      </c>
      <c r="Z255" s="27" t="s">
        <v>40</v>
      </c>
      <c r="AA255" s="27" t="s">
        <v>40</v>
      </c>
    </row>
    <row r="256" spans="1:27" s="28" customFormat="1" ht="36">
      <c r="A256" s="26" t="s">
        <v>87</v>
      </c>
      <c r="B256" s="52" t="s">
        <v>267</v>
      </c>
      <c r="C256" s="35">
        <v>6500000</v>
      </c>
      <c r="D256" s="24" t="s">
        <v>160</v>
      </c>
      <c r="E256" s="37" t="s">
        <v>229</v>
      </c>
      <c r="F256" s="27" t="s">
        <v>40</v>
      </c>
      <c r="G256" s="27" t="s">
        <v>40</v>
      </c>
      <c r="H256" s="27" t="s">
        <v>40</v>
      </c>
      <c r="I256" s="43">
        <v>1300000</v>
      </c>
      <c r="J256" s="43">
        <v>5200000</v>
      </c>
      <c r="K256" s="27" t="s">
        <v>40</v>
      </c>
      <c r="L256" s="27" t="s">
        <v>40</v>
      </c>
      <c r="M256" s="27" t="s">
        <v>40</v>
      </c>
      <c r="N256" s="27" t="s">
        <v>40</v>
      </c>
      <c r="O256" s="39" t="s">
        <v>272</v>
      </c>
      <c r="P256" s="40" t="s">
        <v>2</v>
      </c>
      <c r="Q256" s="40" t="s">
        <v>2</v>
      </c>
      <c r="R256" s="40" t="s">
        <v>2</v>
      </c>
      <c r="S256" s="27" t="s">
        <v>40</v>
      </c>
      <c r="T256" s="27" t="s">
        <v>40</v>
      </c>
      <c r="U256" s="27" t="s">
        <v>40</v>
      </c>
      <c r="V256" s="27" t="s">
        <v>40</v>
      </c>
      <c r="W256" s="27" t="s">
        <v>40</v>
      </c>
      <c r="X256" s="27" t="s">
        <v>40</v>
      </c>
      <c r="Y256" s="27" t="s">
        <v>40</v>
      </c>
      <c r="Z256" s="27" t="s">
        <v>40</v>
      </c>
      <c r="AA256" s="27" t="s">
        <v>40</v>
      </c>
    </row>
    <row r="257" spans="1:27" s="28" customFormat="1" ht="36">
      <c r="A257" s="26" t="s">
        <v>88</v>
      </c>
      <c r="B257" s="49" t="s">
        <v>280</v>
      </c>
      <c r="C257" s="35">
        <v>485000</v>
      </c>
      <c r="D257" s="24" t="s">
        <v>158</v>
      </c>
      <c r="E257" s="37" t="s">
        <v>203</v>
      </c>
      <c r="F257" s="27" t="s">
        <v>40</v>
      </c>
      <c r="G257" s="27" t="s">
        <v>40</v>
      </c>
      <c r="H257" s="27" t="s">
        <v>40</v>
      </c>
      <c r="I257" s="43">
        <v>323300</v>
      </c>
      <c r="J257" s="43">
        <v>161700</v>
      </c>
      <c r="K257" s="27" t="s">
        <v>40</v>
      </c>
      <c r="L257" s="27" t="s">
        <v>40</v>
      </c>
      <c r="M257" s="27" t="s">
        <v>40</v>
      </c>
      <c r="N257" s="27" t="s">
        <v>40</v>
      </c>
      <c r="O257" s="39" t="s">
        <v>41</v>
      </c>
      <c r="P257" s="40" t="s">
        <v>2</v>
      </c>
      <c r="Q257" s="42" t="s">
        <v>2</v>
      </c>
      <c r="R257" s="42" t="s">
        <v>2</v>
      </c>
      <c r="S257" s="27" t="s">
        <v>40</v>
      </c>
      <c r="T257" s="27" t="s">
        <v>40</v>
      </c>
      <c r="U257" s="27" t="s">
        <v>40</v>
      </c>
      <c r="V257" s="27" t="s">
        <v>40</v>
      </c>
      <c r="W257" s="27" t="s">
        <v>40</v>
      </c>
      <c r="X257" s="27" t="s">
        <v>40</v>
      </c>
      <c r="Y257" s="27" t="s">
        <v>40</v>
      </c>
      <c r="Z257" s="27" t="s">
        <v>40</v>
      </c>
      <c r="AA257" s="27" t="s">
        <v>40</v>
      </c>
    </row>
    <row r="258" spans="1:27" s="28" customFormat="1" ht="36">
      <c r="A258" s="26" t="s">
        <v>89</v>
      </c>
      <c r="B258" s="48" t="s">
        <v>208</v>
      </c>
      <c r="C258" s="34">
        <v>480000</v>
      </c>
      <c r="D258" s="24" t="s">
        <v>75</v>
      </c>
      <c r="E258" s="24" t="s">
        <v>203</v>
      </c>
      <c r="F258" s="27" t="s">
        <v>40</v>
      </c>
      <c r="G258" s="27" t="s">
        <v>40</v>
      </c>
      <c r="H258" s="27" t="s">
        <v>40</v>
      </c>
      <c r="I258" s="43">
        <v>480000</v>
      </c>
      <c r="J258" s="43">
        <v>0</v>
      </c>
      <c r="K258" s="27" t="s">
        <v>40</v>
      </c>
      <c r="L258" s="27" t="s">
        <v>40</v>
      </c>
      <c r="M258" s="27" t="s">
        <v>40</v>
      </c>
      <c r="N258" s="27" t="s">
        <v>40</v>
      </c>
      <c r="O258" s="39" t="s">
        <v>41</v>
      </c>
      <c r="P258" s="40" t="s">
        <v>2</v>
      </c>
      <c r="Q258" s="40" t="s">
        <v>1</v>
      </c>
      <c r="R258" s="40" t="s">
        <v>2</v>
      </c>
      <c r="S258" s="27" t="s">
        <v>40</v>
      </c>
      <c r="T258" s="27" t="s">
        <v>40</v>
      </c>
      <c r="U258" s="27" t="s">
        <v>40</v>
      </c>
      <c r="V258" s="43">
        <v>480000</v>
      </c>
      <c r="W258" s="43">
        <v>0</v>
      </c>
      <c r="X258" s="27" t="s">
        <v>40</v>
      </c>
      <c r="Y258" s="27" t="s">
        <v>40</v>
      </c>
      <c r="Z258" s="27" t="s">
        <v>40</v>
      </c>
      <c r="AA258" s="27" t="s">
        <v>40</v>
      </c>
    </row>
    <row r="259" spans="1:27" s="28" customFormat="1" ht="36">
      <c r="A259" s="26" t="s">
        <v>90</v>
      </c>
      <c r="B259" s="48" t="s">
        <v>209</v>
      </c>
      <c r="C259" s="34">
        <v>1300000</v>
      </c>
      <c r="D259" s="24" t="s">
        <v>75</v>
      </c>
      <c r="E259" s="24" t="s">
        <v>203</v>
      </c>
      <c r="F259" s="27" t="s">
        <v>40</v>
      </c>
      <c r="G259" s="27" t="s">
        <v>40</v>
      </c>
      <c r="H259" s="27" t="s">
        <v>40</v>
      </c>
      <c r="I259" s="44">
        <v>1300000</v>
      </c>
      <c r="J259" s="43">
        <v>0</v>
      </c>
      <c r="K259" s="27" t="s">
        <v>40</v>
      </c>
      <c r="L259" s="27" t="s">
        <v>40</v>
      </c>
      <c r="M259" s="27" t="s">
        <v>40</v>
      </c>
      <c r="N259" s="27" t="s">
        <v>40</v>
      </c>
      <c r="O259" s="39" t="s">
        <v>44</v>
      </c>
      <c r="P259" s="40" t="s">
        <v>2</v>
      </c>
      <c r="Q259" s="40" t="s">
        <v>2</v>
      </c>
      <c r="R259" s="40" t="s">
        <v>4</v>
      </c>
      <c r="S259" s="27" t="s">
        <v>40</v>
      </c>
      <c r="T259" s="27" t="s">
        <v>40</v>
      </c>
      <c r="U259" s="27" t="s">
        <v>40</v>
      </c>
      <c r="V259" s="27" t="s">
        <v>40</v>
      </c>
      <c r="W259" s="27" t="s">
        <v>40</v>
      </c>
      <c r="X259" s="27" t="s">
        <v>40</v>
      </c>
      <c r="Y259" s="27" t="s">
        <v>40</v>
      </c>
      <c r="Z259" s="27" t="s">
        <v>40</v>
      </c>
      <c r="AA259" s="27" t="s">
        <v>40</v>
      </c>
    </row>
    <row r="260" spans="1:27" s="28" customFormat="1" ht="36">
      <c r="A260" s="26" t="s">
        <v>91</v>
      </c>
      <c r="B260" s="48" t="s">
        <v>210</v>
      </c>
      <c r="C260" s="34">
        <v>498000</v>
      </c>
      <c r="D260" s="24" t="s">
        <v>75</v>
      </c>
      <c r="E260" s="24" t="s">
        <v>203</v>
      </c>
      <c r="F260" s="27" t="s">
        <v>40</v>
      </c>
      <c r="G260" s="27" t="s">
        <v>40</v>
      </c>
      <c r="H260" s="27" t="s">
        <v>40</v>
      </c>
      <c r="I260" s="44">
        <v>498000</v>
      </c>
      <c r="J260" s="43">
        <v>0</v>
      </c>
      <c r="K260" s="27" t="s">
        <v>40</v>
      </c>
      <c r="L260" s="27" t="s">
        <v>40</v>
      </c>
      <c r="M260" s="27" t="s">
        <v>40</v>
      </c>
      <c r="N260" s="27" t="s">
        <v>40</v>
      </c>
      <c r="O260" s="39" t="s">
        <v>41</v>
      </c>
      <c r="P260" s="40" t="s">
        <v>2</v>
      </c>
      <c r="Q260" s="40" t="s">
        <v>1</v>
      </c>
      <c r="R260" s="40" t="s">
        <v>2</v>
      </c>
      <c r="S260" s="27" t="s">
        <v>40</v>
      </c>
      <c r="T260" s="27" t="s">
        <v>40</v>
      </c>
      <c r="U260" s="27" t="s">
        <v>40</v>
      </c>
      <c r="V260" s="44">
        <v>498000</v>
      </c>
      <c r="W260" s="43">
        <v>0</v>
      </c>
      <c r="X260" s="27" t="s">
        <v>40</v>
      </c>
      <c r="Y260" s="27" t="s">
        <v>40</v>
      </c>
      <c r="Z260" s="27" t="s">
        <v>40</v>
      </c>
      <c r="AA260" s="27" t="s">
        <v>40</v>
      </c>
    </row>
    <row r="261" spans="1:27" s="28" customFormat="1" ht="36">
      <c r="A261" s="26" t="s">
        <v>92</v>
      </c>
      <c r="B261" s="48" t="s">
        <v>211</v>
      </c>
      <c r="C261" s="34">
        <v>500000</v>
      </c>
      <c r="D261" s="24" t="s">
        <v>75</v>
      </c>
      <c r="E261" s="24" t="s">
        <v>229</v>
      </c>
      <c r="F261" s="27" t="s">
        <v>40</v>
      </c>
      <c r="G261" s="27" t="s">
        <v>40</v>
      </c>
      <c r="H261" s="27" t="s">
        <v>40</v>
      </c>
      <c r="I261" s="44">
        <v>250000</v>
      </c>
      <c r="J261" s="44">
        <v>250000</v>
      </c>
      <c r="K261" s="27" t="s">
        <v>40</v>
      </c>
      <c r="L261" s="27" t="s">
        <v>40</v>
      </c>
      <c r="M261" s="27" t="s">
        <v>40</v>
      </c>
      <c r="N261" s="27" t="s">
        <v>40</v>
      </c>
      <c r="O261" s="39" t="s">
        <v>44</v>
      </c>
      <c r="P261" s="40" t="s">
        <v>2</v>
      </c>
      <c r="Q261" s="40" t="s">
        <v>2</v>
      </c>
      <c r="R261" s="40" t="s">
        <v>4</v>
      </c>
      <c r="S261" s="27" t="s">
        <v>40</v>
      </c>
      <c r="T261" s="27" t="s">
        <v>40</v>
      </c>
      <c r="U261" s="27" t="s">
        <v>40</v>
      </c>
      <c r="V261" s="27" t="s">
        <v>40</v>
      </c>
      <c r="W261" s="27" t="s">
        <v>40</v>
      </c>
      <c r="X261" s="27" t="s">
        <v>40</v>
      </c>
      <c r="Y261" s="27" t="s">
        <v>40</v>
      </c>
      <c r="Z261" s="27" t="s">
        <v>40</v>
      </c>
      <c r="AA261" s="27" t="s">
        <v>40</v>
      </c>
    </row>
    <row r="262" spans="1:27" s="28" customFormat="1" ht="36">
      <c r="A262" s="26" t="s">
        <v>93</v>
      </c>
      <c r="B262" s="48" t="s">
        <v>212</v>
      </c>
      <c r="C262" s="34">
        <v>498000</v>
      </c>
      <c r="D262" s="24" t="s">
        <v>75</v>
      </c>
      <c r="E262" s="24" t="s">
        <v>203</v>
      </c>
      <c r="F262" s="27" t="s">
        <v>40</v>
      </c>
      <c r="G262" s="27" t="s">
        <v>40</v>
      </c>
      <c r="H262" s="27" t="s">
        <v>40</v>
      </c>
      <c r="I262" s="44">
        <v>498000</v>
      </c>
      <c r="J262" s="43">
        <v>0</v>
      </c>
      <c r="K262" s="27" t="s">
        <v>40</v>
      </c>
      <c r="L262" s="27" t="s">
        <v>40</v>
      </c>
      <c r="M262" s="27" t="s">
        <v>40</v>
      </c>
      <c r="N262" s="27" t="s">
        <v>40</v>
      </c>
      <c r="O262" s="39" t="s">
        <v>41</v>
      </c>
      <c r="P262" s="40" t="s">
        <v>2</v>
      </c>
      <c r="Q262" s="40" t="s">
        <v>1</v>
      </c>
      <c r="R262" s="40" t="s">
        <v>2</v>
      </c>
      <c r="S262" s="27" t="s">
        <v>40</v>
      </c>
      <c r="T262" s="27" t="s">
        <v>40</v>
      </c>
      <c r="U262" s="27" t="s">
        <v>40</v>
      </c>
      <c r="V262" s="44">
        <v>498000</v>
      </c>
      <c r="W262" s="43">
        <v>0</v>
      </c>
      <c r="X262" s="27" t="s">
        <v>40</v>
      </c>
      <c r="Y262" s="27" t="s">
        <v>40</v>
      </c>
      <c r="Z262" s="27" t="s">
        <v>40</v>
      </c>
      <c r="AA262" s="27" t="s">
        <v>40</v>
      </c>
    </row>
    <row r="263" spans="1:27" s="28" customFormat="1" ht="36">
      <c r="A263" s="26" t="s">
        <v>94</v>
      </c>
      <c r="B263" s="48" t="s">
        <v>77</v>
      </c>
      <c r="C263" s="23">
        <v>585648.58</v>
      </c>
      <c r="D263" s="24" t="s">
        <v>46</v>
      </c>
      <c r="E263" s="24" t="s">
        <v>204</v>
      </c>
      <c r="F263" s="27" t="s">
        <v>40</v>
      </c>
      <c r="G263" s="27" t="s">
        <v>40</v>
      </c>
      <c r="H263" s="27" t="s">
        <v>40</v>
      </c>
      <c r="I263" s="55">
        <v>488040.48</v>
      </c>
      <c r="J263" s="43">
        <v>97608.1</v>
      </c>
      <c r="K263" s="27" t="s">
        <v>40</v>
      </c>
      <c r="L263" s="27" t="s">
        <v>40</v>
      </c>
      <c r="M263" s="27" t="s">
        <v>40</v>
      </c>
      <c r="N263" s="27" t="s">
        <v>40</v>
      </c>
      <c r="O263" s="39" t="s">
        <v>47</v>
      </c>
      <c r="P263" s="40" t="s">
        <v>2</v>
      </c>
      <c r="Q263" s="40" t="s">
        <v>2</v>
      </c>
      <c r="R263" s="40" t="s">
        <v>48</v>
      </c>
      <c r="S263" s="27" t="s">
        <v>40</v>
      </c>
      <c r="T263" s="27" t="s">
        <v>40</v>
      </c>
      <c r="U263" s="27" t="s">
        <v>40</v>
      </c>
      <c r="V263" s="27" t="s">
        <v>40</v>
      </c>
      <c r="W263" s="27" t="s">
        <v>40</v>
      </c>
      <c r="X263" s="27" t="s">
        <v>40</v>
      </c>
      <c r="Y263" s="27" t="s">
        <v>40</v>
      </c>
      <c r="Z263" s="27" t="s">
        <v>40</v>
      </c>
      <c r="AA263" s="27" t="s">
        <v>40</v>
      </c>
    </row>
    <row r="264" spans="1:27" s="28" customFormat="1" ht="36">
      <c r="A264" s="26" t="s">
        <v>95</v>
      </c>
      <c r="B264" s="48" t="s">
        <v>213</v>
      </c>
      <c r="C264" s="36">
        <v>490000</v>
      </c>
      <c r="D264" s="24" t="s">
        <v>75</v>
      </c>
      <c r="E264" s="24" t="s">
        <v>203</v>
      </c>
      <c r="F264" s="27" t="s">
        <v>40</v>
      </c>
      <c r="G264" s="27" t="s">
        <v>40</v>
      </c>
      <c r="H264" s="27" t="s">
        <v>40</v>
      </c>
      <c r="I264" s="45">
        <v>490000</v>
      </c>
      <c r="J264" s="43">
        <v>0</v>
      </c>
      <c r="K264" s="27" t="s">
        <v>40</v>
      </c>
      <c r="L264" s="27" t="s">
        <v>40</v>
      </c>
      <c r="M264" s="27" t="s">
        <v>40</v>
      </c>
      <c r="N264" s="27" t="s">
        <v>40</v>
      </c>
      <c r="O264" s="39" t="s">
        <v>41</v>
      </c>
      <c r="P264" s="40" t="s">
        <v>2</v>
      </c>
      <c r="Q264" s="40" t="s">
        <v>1</v>
      </c>
      <c r="R264" s="40" t="s">
        <v>2</v>
      </c>
      <c r="S264" s="27" t="s">
        <v>40</v>
      </c>
      <c r="T264" s="27" t="s">
        <v>40</v>
      </c>
      <c r="U264" s="27" t="s">
        <v>40</v>
      </c>
      <c r="V264" s="45">
        <v>490000</v>
      </c>
      <c r="W264" s="43">
        <v>0</v>
      </c>
      <c r="X264" s="27" t="s">
        <v>40</v>
      </c>
      <c r="Y264" s="27" t="s">
        <v>40</v>
      </c>
      <c r="Z264" s="27" t="s">
        <v>40</v>
      </c>
      <c r="AA264" s="27" t="s">
        <v>40</v>
      </c>
    </row>
    <row r="265" spans="1:27" s="28" customFormat="1" ht="36">
      <c r="A265" s="26" t="s">
        <v>96</v>
      </c>
      <c r="B265" s="48" t="s">
        <v>214</v>
      </c>
      <c r="C265" s="23">
        <v>300000</v>
      </c>
      <c r="D265" s="24" t="s">
        <v>75</v>
      </c>
      <c r="E265" s="24" t="s">
        <v>203</v>
      </c>
      <c r="F265" s="27" t="s">
        <v>40</v>
      </c>
      <c r="G265" s="27" t="s">
        <v>40</v>
      </c>
      <c r="H265" s="27" t="s">
        <v>40</v>
      </c>
      <c r="I265" s="32">
        <v>300000</v>
      </c>
      <c r="J265" s="43">
        <v>0</v>
      </c>
      <c r="K265" s="27" t="s">
        <v>40</v>
      </c>
      <c r="L265" s="27" t="s">
        <v>40</v>
      </c>
      <c r="M265" s="27" t="s">
        <v>40</v>
      </c>
      <c r="N265" s="27" t="s">
        <v>40</v>
      </c>
      <c r="O265" s="39" t="s">
        <v>41</v>
      </c>
      <c r="P265" s="40" t="s">
        <v>2</v>
      </c>
      <c r="Q265" s="40" t="s">
        <v>1</v>
      </c>
      <c r="R265" s="40" t="s">
        <v>2</v>
      </c>
      <c r="S265" s="27" t="s">
        <v>40</v>
      </c>
      <c r="T265" s="27" t="s">
        <v>40</v>
      </c>
      <c r="U265" s="27" t="s">
        <v>40</v>
      </c>
      <c r="V265" s="32">
        <v>300000</v>
      </c>
      <c r="W265" s="43">
        <v>0</v>
      </c>
      <c r="X265" s="27" t="s">
        <v>40</v>
      </c>
      <c r="Y265" s="27" t="s">
        <v>40</v>
      </c>
      <c r="Z265" s="27" t="s">
        <v>40</v>
      </c>
      <c r="AA265" s="27" t="s">
        <v>40</v>
      </c>
    </row>
    <row r="266" spans="1:27" s="28" customFormat="1" ht="36">
      <c r="A266" s="26" t="s">
        <v>97</v>
      </c>
      <c r="B266" s="48" t="s">
        <v>215</v>
      </c>
      <c r="C266" s="23">
        <v>300000</v>
      </c>
      <c r="D266" s="24" t="s">
        <v>76</v>
      </c>
      <c r="E266" s="24" t="s">
        <v>205</v>
      </c>
      <c r="F266" s="27" t="s">
        <v>40</v>
      </c>
      <c r="G266" s="27" t="s">
        <v>40</v>
      </c>
      <c r="H266" s="27" t="s">
        <v>40</v>
      </c>
      <c r="I266" s="32">
        <v>225000</v>
      </c>
      <c r="J266" s="43">
        <v>75000</v>
      </c>
      <c r="K266" s="27" t="s">
        <v>40</v>
      </c>
      <c r="L266" s="27" t="s">
        <v>40</v>
      </c>
      <c r="M266" s="27" t="s">
        <v>40</v>
      </c>
      <c r="N266" s="27" t="s">
        <v>40</v>
      </c>
      <c r="O266" s="39" t="s">
        <v>41</v>
      </c>
      <c r="P266" s="40" t="s">
        <v>2</v>
      </c>
      <c r="Q266" s="40" t="s">
        <v>1</v>
      </c>
      <c r="R266" s="40" t="s">
        <v>2</v>
      </c>
      <c r="S266" s="27" t="s">
        <v>40</v>
      </c>
      <c r="T266" s="27" t="s">
        <v>40</v>
      </c>
      <c r="U266" s="27" t="s">
        <v>40</v>
      </c>
      <c r="V266" s="32">
        <v>225000</v>
      </c>
      <c r="W266" s="43">
        <v>75000</v>
      </c>
      <c r="X266" s="27" t="s">
        <v>40</v>
      </c>
      <c r="Y266" s="27" t="s">
        <v>40</v>
      </c>
      <c r="Z266" s="27" t="s">
        <v>40</v>
      </c>
      <c r="AA266" s="27" t="s">
        <v>40</v>
      </c>
    </row>
    <row r="267" spans="1:27" s="28" customFormat="1" ht="36">
      <c r="A267" s="26" t="s">
        <v>98</v>
      </c>
      <c r="B267" s="48" t="s">
        <v>216</v>
      </c>
      <c r="C267" s="23">
        <v>490000</v>
      </c>
      <c r="D267" s="24" t="s">
        <v>76</v>
      </c>
      <c r="E267" s="24" t="s">
        <v>205</v>
      </c>
      <c r="F267" s="27" t="s">
        <v>40</v>
      </c>
      <c r="G267" s="27" t="s">
        <v>40</v>
      </c>
      <c r="H267" s="27" t="s">
        <v>40</v>
      </c>
      <c r="I267" s="32">
        <v>367500</v>
      </c>
      <c r="J267" s="43">
        <v>122500</v>
      </c>
      <c r="K267" s="27" t="s">
        <v>40</v>
      </c>
      <c r="L267" s="27" t="s">
        <v>40</v>
      </c>
      <c r="M267" s="27" t="s">
        <v>40</v>
      </c>
      <c r="N267" s="27" t="s">
        <v>40</v>
      </c>
      <c r="O267" s="39" t="s">
        <v>41</v>
      </c>
      <c r="P267" s="40" t="s">
        <v>2</v>
      </c>
      <c r="Q267" s="40" t="s">
        <v>1</v>
      </c>
      <c r="R267" s="40" t="s">
        <v>2</v>
      </c>
      <c r="S267" s="27" t="s">
        <v>40</v>
      </c>
      <c r="T267" s="27" t="s">
        <v>40</v>
      </c>
      <c r="U267" s="27" t="s">
        <v>40</v>
      </c>
      <c r="V267" s="32">
        <v>367500</v>
      </c>
      <c r="W267" s="43">
        <v>122500</v>
      </c>
      <c r="X267" s="27" t="s">
        <v>40</v>
      </c>
      <c r="Y267" s="27" t="s">
        <v>40</v>
      </c>
      <c r="Z267" s="27" t="s">
        <v>40</v>
      </c>
      <c r="AA267" s="27" t="s">
        <v>40</v>
      </c>
    </row>
    <row r="268" spans="1:27" s="28" customFormat="1" ht="36">
      <c r="A268" s="26" t="s">
        <v>99</v>
      </c>
      <c r="B268" s="48" t="s">
        <v>217</v>
      </c>
      <c r="C268" s="34">
        <v>800000</v>
      </c>
      <c r="D268" s="37" t="s">
        <v>157</v>
      </c>
      <c r="E268" s="24" t="s">
        <v>205</v>
      </c>
      <c r="F268" s="27" t="s">
        <v>40</v>
      </c>
      <c r="G268" s="27" t="s">
        <v>40</v>
      </c>
      <c r="H268" s="27" t="s">
        <v>40</v>
      </c>
      <c r="I268" s="43">
        <v>560000</v>
      </c>
      <c r="J268" s="43">
        <v>240000</v>
      </c>
      <c r="K268" s="27" t="s">
        <v>40</v>
      </c>
      <c r="L268" s="27" t="s">
        <v>40</v>
      </c>
      <c r="M268" s="27" t="s">
        <v>40</v>
      </c>
      <c r="N268" s="27" t="s">
        <v>40</v>
      </c>
      <c r="O268" s="39" t="s">
        <v>41</v>
      </c>
      <c r="P268" s="40" t="s">
        <v>2</v>
      </c>
      <c r="Q268" s="40" t="s">
        <v>2</v>
      </c>
      <c r="R268" s="40" t="s">
        <v>2</v>
      </c>
      <c r="S268" s="27" t="s">
        <v>40</v>
      </c>
      <c r="T268" s="27" t="s">
        <v>40</v>
      </c>
      <c r="U268" s="27" t="s">
        <v>40</v>
      </c>
      <c r="V268" s="27" t="s">
        <v>40</v>
      </c>
      <c r="W268" s="27" t="s">
        <v>40</v>
      </c>
      <c r="X268" s="27" t="s">
        <v>40</v>
      </c>
      <c r="Y268" s="27" t="s">
        <v>40</v>
      </c>
      <c r="Z268" s="27" t="s">
        <v>40</v>
      </c>
      <c r="AA268" s="27" t="s">
        <v>40</v>
      </c>
    </row>
    <row r="269" spans="1:27" s="28" customFormat="1" ht="36">
      <c r="A269" s="26" t="s">
        <v>100</v>
      </c>
      <c r="B269" s="48" t="s">
        <v>218</v>
      </c>
      <c r="C269" s="35">
        <v>495000</v>
      </c>
      <c r="D269" s="24" t="s">
        <v>154</v>
      </c>
      <c r="E269" s="24" t="s">
        <v>234</v>
      </c>
      <c r="F269" s="27" t="s">
        <v>40</v>
      </c>
      <c r="G269" s="27" t="s">
        <v>40</v>
      </c>
      <c r="H269" s="27" t="s">
        <v>40</v>
      </c>
      <c r="I269" s="43">
        <v>330000</v>
      </c>
      <c r="J269" s="43">
        <v>165000</v>
      </c>
      <c r="K269" s="27" t="s">
        <v>40</v>
      </c>
      <c r="L269" s="27" t="s">
        <v>40</v>
      </c>
      <c r="M269" s="27" t="s">
        <v>40</v>
      </c>
      <c r="N269" s="27" t="s">
        <v>40</v>
      </c>
      <c r="O269" s="39" t="s">
        <v>41</v>
      </c>
      <c r="P269" s="40" t="s">
        <v>2</v>
      </c>
      <c r="Q269" s="40" t="s">
        <v>1</v>
      </c>
      <c r="R269" s="40" t="s">
        <v>2</v>
      </c>
      <c r="S269" s="27" t="s">
        <v>40</v>
      </c>
      <c r="T269" s="27" t="s">
        <v>40</v>
      </c>
      <c r="U269" s="27" t="s">
        <v>40</v>
      </c>
      <c r="V269" s="43">
        <v>330000</v>
      </c>
      <c r="W269" s="43">
        <v>165000</v>
      </c>
      <c r="X269" s="27" t="s">
        <v>40</v>
      </c>
      <c r="Y269" s="27" t="s">
        <v>40</v>
      </c>
      <c r="Z269" s="27" t="s">
        <v>40</v>
      </c>
      <c r="AA269" s="27" t="s">
        <v>40</v>
      </c>
    </row>
    <row r="270" spans="1:27" s="28" customFormat="1" ht="36">
      <c r="A270" s="26" t="s">
        <v>101</v>
      </c>
      <c r="B270" s="48" t="s">
        <v>219</v>
      </c>
      <c r="C270" s="23">
        <v>450000</v>
      </c>
      <c r="D270" s="24" t="s">
        <v>76</v>
      </c>
      <c r="E270" s="24" t="s">
        <v>205</v>
      </c>
      <c r="F270" s="27" t="s">
        <v>40</v>
      </c>
      <c r="G270" s="27" t="s">
        <v>40</v>
      </c>
      <c r="H270" s="27" t="s">
        <v>40</v>
      </c>
      <c r="I270" s="32">
        <v>337500</v>
      </c>
      <c r="J270" s="43">
        <v>112500</v>
      </c>
      <c r="K270" s="27" t="s">
        <v>40</v>
      </c>
      <c r="L270" s="27" t="s">
        <v>40</v>
      </c>
      <c r="M270" s="27" t="s">
        <v>40</v>
      </c>
      <c r="N270" s="27" t="s">
        <v>40</v>
      </c>
      <c r="O270" s="39" t="s">
        <v>41</v>
      </c>
      <c r="P270" s="40" t="s">
        <v>2</v>
      </c>
      <c r="Q270" s="40" t="s">
        <v>1</v>
      </c>
      <c r="R270" s="40" t="s">
        <v>2</v>
      </c>
      <c r="S270" s="27" t="s">
        <v>40</v>
      </c>
      <c r="T270" s="27" t="s">
        <v>40</v>
      </c>
      <c r="U270" s="27" t="s">
        <v>40</v>
      </c>
      <c r="V270" s="32">
        <v>337500</v>
      </c>
      <c r="W270" s="43">
        <v>112500</v>
      </c>
      <c r="X270" s="27" t="s">
        <v>40</v>
      </c>
      <c r="Y270" s="27" t="s">
        <v>40</v>
      </c>
      <c r="Z270" s="27" t="s">
        <v>40</v>
      </c>
      <c r="AA270" s="27" t="s">
        <v>40</v>
      </c>
    </row>
    <row r="271" spans="1:27" s="28" customFormat="1" ht="36">
      <c r="A271" s="26" t="s">
        <v>102</v>
      </c>
      <c r="B271" s="48" t="s">
        <v>220</v>
      </c>
      <c r="C271" s="23">
        <v>450000</v>
      </c>
      <c r="D271" s="24" t="s">
        <v>154</v>
      </c>
      <c r="E271" s="24" t="s">
        <v>234</v>
      </c>
      <c r="F271" s="27" t="s">
        <v>40</v>
      </c>
      <c r="G271" s="27" t="s">
        <v>40</v>
      </c>
      <c r="H271" s="27" t="s">
        <v>40</v>
      </c>
      <c r="I271" s="32">
        <v>300000</v>
      </c>
      <c r="J271" s="43">
        <v>150000</v>
      </c>
      <c r="K271" s="27" t="s">
        <v>40</v>
      </c>
      <c r="L271" s="27" t="s">
        <v>40</v>
      </c>
      <c r="M271" s="27" t="s">
        <v>40</v>
      </c>
      <c r="N271" s="27" t="s">
        <v>40</v>
      </c>
      <c r="O271" s="39" t="s">
        <v>41</v>
      </c>
      <c r="P271" s="40" t="s">
        <v>2</v>
      </c>
      <c r="Q271" s="40" t="s">
        <v>1</v>
      </c>
      <c r="R271" s="40" t="s">
        <v>2</v>
      </c>
      <c r="S271" s="27" t="s">
        <v>40</v>
      </c>
      <c r="T271" s="27" t="s">
        <v>40</v>
      </c>
      <c r="U271" s="27" t="s">
        <v>40</v>
      </c>
      <c r="V271" s="32">
        <v>300000</v>
      </c>
      <c r="W271" s="43">
        <v>150000</v>
      </c>
      <c r="X271" s="27" t="s">
        <v>40</v>
      </c>
      <c r="Y271" s="27" t="s">
        <v>40</v>
      </c>
      <c r="Z271" s="27" t="s">
        <v>40</v>
      </c>
      <c r="AA271" s="27" t="s">
        <v>40</v>
      </c>
    </row>
    <row r="272" spans="1:27" s="28" customFormat="1" ht="36">
      <c r="A272" s="26" t="s">
        <v>103</v>
      </c>
      <c r="B272" s="48" t="s">
        <v>221</v>
      </c>
      <c r="C272" s="23">
        <v>490000</v>
      </c>
      <c r="D272" s="24" t="s">
        <v>46</v>
      </c>
      <c r="E272" s="24" t="s">
        <v>204</v>
      </c>
      <c r="F272" s="27" t="s">
        <v>40</v>
      </c>
      <c r="G272" s="27" t="s">
        <v>40</v>
      </c>
      <c r="H272" s="27" t="s">
        <v>40</v>
      </c>
      <c r="I272" s="32">
        <v>408300</v>
      </c>
      <c r="J272" s="43">
        <v>81700</v>
      </c>
      <c r="K272" s="27" t="s">
        <v>40</v>
      </c>
      <c r="L272" s="27" t="s">
        <v>40</v>
      </c>
      <c r="M272" s="27" t="s">
        <v>40</v>
      </c>
      <c r="N272" s="27" t="s">
        <v>40</v>
      </c>
      <c r="O272" s="39" t="s">
        <v>41</v>
      </c>
      <c r="P272" s="40" t="s">
        <v>2</v>
      </c>
      <c r="Q272" s="40" t="s">
        <v>1</v>
      </c>
      <c r="R272" s="40" t="s">
        <v>2</v>
      </c>
      <c r="S272" s="27" t="s">
        <v>40</v>
      </c>
      <c r="T272" s="27" t="s">
        <v>40</v>
      </c>
      <c r="U272" s="27" t="s">
        <v>40</v>
      </c>
      <c r="V272" s="32">
        <v>408300</v>
      </c>
      <c r="W272" s="43">
        <v>81700</v>
      </c>
      <c r="X272" s="27" t="s">
        <v>40</v>
      </c>
      <c r="Y272" s="27" t="s">
        <v>40</v>
      </c>
      <c r="Z272" s="27" t="s">
        <v>40</v>
      </c>
      <c r="AA272" s="27" t="s">
        <v>40</v>
      </c>
    </row>
    <row r="273" spans="1:27" s="28" customFormat="1" ht="36">
      <c r="A273" s="26" t="s">
        <v>104</v>
      </c>
      <c r="B273" s="48" t="s">
        <v>222</v>
      </c>
      <c r="C273" s="23">
        <v>300000</v>
      </c>
      <c r="D273" s="24" t="s">
        <v>76</v>
      </c>
      <c r="E273" s="24" t="s">
        <v>205</v>
      </c>
      <c r="F273" s="27" t="s">
        <v>40</v>
      </c>
      <c r="G273" s="27" t="s">
        <v>40</v>
      </c>
      <c r="H273" s="27" t="s">
        <v>40</v>
      </c>
      <c r="I273" s="43">
        <v>225000</v>
      </c>
      <c r="J273" s="43">
        <v>75000</v>
      </c>
      <c r="K273" s="27" t="s">
        <v>40</v>
      </c>
      <c r="L273" s="27" t="s">
        <v>40</v>
      </c>
      <c r="M273" s="27" t="s">
        <v>40</v>
      </c>
      <c r="N273" s="27" t="s">
        <v>40</v>
      </c>
      <c r="O273" s="39" t="s">
        <v>41</v>
      </c>
      <c r="P273" s="40" t="s">
        <v>2</v>
      </c>
      <c r="Q273" s="40" t="s">
        <v>2</v>
      </c>
      <c r="R273" s="40" t="s">
        <v>2</v>
      </c>
      <c r="S273" s="27" t="s">
        <v>40</v>
      </c>
      <c r="T273" s="27" t="s">
        <v>40</v>
      </c>
      <c r="U273" s="27" t="s">
        <v>40</v>
      </c>
      <c r="V273" s="27" t="s">
        <v>40</v>
      </c>
      <c r="W273" s="27" t="s">
        <v>40</v>
      </c>
      <c r="X273" s="27" t="s">
        <v>40</v>
      </c>
      <c r="Y273" s="27" t="s">
        <v>40</v>
      </c>
      <c r="Z273" s="27" t="s">
        <v>40</v>
      </c>
      <c r="AA273" s="27" t="s">
        <v>40</v>
      </c>
    </row>
    <row r="274" spans="1:27" s="28" customFormat="1" ht="36">
      <c r="A274" s="26" t="s">
        <v>105</v>
      </c>
      <c r="B274" s="48" t="s">
        <v>223</v>
      </c>
      <c r="C274" s="23">
        <v>490000</v>
      </c>
      <c r="D274" s="24" t="s">
        <v>46</v>
      </c>
      <c r="E274" s="24" t="s">
        <v>204</v>
      </c>
      <c r="F274" s="27" t="s">
        <v>40</v>
      </c>
      <c r="G274" s="27" t="s">
        <v>40</v>
      </c>
      <c r="H274" s="27" t="s">
        <v>40</v>
      </c>
      <c r="I274" s="32">
        <v>408300</v>
      </c>
      <c r="J274" s="43">
        <v>81700</v>
      </c>
      <c r="K274" s="27" t="s">
        <v>40</v>
      </c>
      <c r="L274" s="27" t="s">
        <v>40</v>
      </c>
      <c r="M274" s="27" t="s">
        <v>40</v>
      </c>
      <c r="N274" s="27" t="s">
        <v>40</v>
      </c>
      <c r="O274" s="39" t="s">
        <v>41</v>
      </c>
      <c r="P274" s="40" t="s">
        <v>2</v>
      </c>
      <c r="Q274" s="40" t="s">
        <v>1</v>
      </c>
      <c r="R274" s="40" t="s">
        <v>2</v>
      </c>
      <c r="S274" s="27" t="s">
        <v>40</v>
      </c>
      <c r="T274" s="27" t="s">
        <v>40</v>
      </c>
      <c r="U274" s="27" t="s">
        <v>40</v>
      </c>
      <c r="V274" s="32">
        <v>408300</v>
      </c>
      <c r="W274" s="43">
        <v>81700</v>
      </c>
      <c r="X274" s="27" t="s">
        <v>40</v>
      </c>
      <c r="Y274" s="27" t="s">
        <v>40</v>
      </c>
      <c r="Z274" s="27" t="s">
        <v>40</v>
      </c>
      <c r="AA274" s="27" t="s">
        <v>40</v>
      </c>
    </row>
    <row r="275" spans="1:27" s="28" customFormat="1" ht="36">
      <c r="A275" s="26" t="s">
        <v>106</v>
      </c>
      <c r="B275" s="48" t="s">
        <v>224</v>
      </c>
      <c r="C275" s="23">
        <v>490000</v>
      </c>
      <c r="D275" s="24" t="s">
        <v>76</v>
      </c>
      <c r="E275" s="24" t="s">
        <v>205</v>
      </c>
      <c r="F275" s="27" t="s">
        <v>40</v>
      </c>
      <c r="G275" s="27" t="s">
        <v>40</v>
      </c>
      <c r="H275" s="27" t="s">
        <v>40</v>
      </c>
      <c r="I275" s="32">
        <v>367500</v>
      </c>
      <c r="J275" s="43">
        <v>122500</v>
      </c>
      <c r="K275" s="27" t="s">
        <v>40</v>
      </c>
      <c r="L275" s="27" t="s">
        <v>40</v>
      </c>
      <c r="M275" s="27" t="s">
        <v>40</v>
      </c>
      <c r="N275" s="27" t="s">
        <v>40</v>
      </c>
      <c r="O275" s="39" t="s">
        <v>41</v>
      </c>
      <c r="P275" s="40" t="s">
        <v>2</v>
      </c>
      <c r="Q275" s="40" t="s">
        <v>1</v>
      </c>
      <c r="R275" s="40" t="s">
        <v>2</v>
      </c>
      <c r="S275" s="27" t="s">
        <v>40</v>
      </c>
      <c r="T275" s="27" t="s">
        <v>40</v>
      </c>
      <c r="U275" s="27" t="s">
        <v>40</v>
      </c>
      <c r="V275" s="32">
        <v>367500</v>
      </c>
      <c r="W275" s="43">
        <v>122500</v>
      </c>
      <c r="X275" s="27" t="s">
        <v>40</v>
      </c>
      <c r="Y275" s="27" t="s">
        <v>40</v>
      </c>
      <c r="Z275" s="27" t="s">
        <v>40</v>
      </c>
      <c r="AA275" s="27" t="s">
        <v>40</v>
      </c>
    </row>
    <row r="276" spans="1:27" s="28" customFormat="1" ht="36">
      <c r="A276" s="26" t="s">
        <v>107</v>
      </c>
      <c r="B276" s="50" t="s">
        <v>225</v>
      </c>
      <c r="C276" s="36">
        <v>450000</v>
      </c>
      <c r="D276" s="24" t="s">
        <v>76</v>
      </c>
      <c r="E276" s="38" t="s">
        <v>204</v>
      </c>
      <c r="F276" s="27" t="s">
        <v>40</v>
      </c>
      <c r="G276" s="27" t="s">
        <v>40</v>
      </c>
      <c r="H276" s="27" t="s">
        <v>40</v>
      </c>
      <c r="I276" s="43">
        <v>375000</v>
      </c>
      <c r="J276" s="43">
        <v>75000</v>
      </c>
      <c r="K276" s="27" t="s">
        <v>40</v>
      </c>
      <c r="L276" s="27" t="s">
        <v>40</v>
      </c>
      <c r="M276" s="27" t="s">
        <v>40</v>
      </c>
      <c r="N276" s="27" t="s">
        <v>40</v>
      </c>
      <c r="O276" s="39" t="s">
        <v>41</v>
      </c>
      <c r="P276" s="40" t="s">
        <v>2</v>
      </c>
      <c r="Q276" s="40" t="s">
        <v>2</v>
      </c>
      <c r="R276" s="40" t="s">
        <v>2</v>
      </c>
      <c r="S276" s="27" t="s">
        <v>40</v>
      </c>
      <c r="T276" s="27" t="s">
        <v>40</v>
      </c>
      <c r="U276" s="27" t="s">
        <v>40</v>
      </c>
      <c r="V276" s="27" t="s">
        <v>40</v>
      </c>
      <c r="W276" s="27" t="s">
        <v>40</v>
      </c>
      <c r="X276" s="27" t="s">
        <v>40</v>
      </c>
      <c r="Y276" s="27" t="s">
        <v>40</v>
      </c>
      <c r="Z276" s="27" t="s">
        <v>40</v>
      </c>
      <c r="AA276" s="27" t="s">
        <v>40</v>
      </c>
    </row>
    <row r="277" spans="1:27" s="28" customFormat="1" ht="36">
      <c r="A277" s="26" t="s">
        <v>108</v>
      </c>
      <c r="B277" s="48" t="s">
        <v>226</v>
      </c>
      <c r="C277" s="23">
        <v>300000</v>
      </c>
      <c r="D277" s="24" t="s">
        <v>76</v>
      </c>
      <c r="E277" s="24" t="s">
        <v>205</v>
      </c>
      <c r="F277" s="27" t="s">
        <v>40</v>
      </c>
      <c r="G277" s="27" t="s">
        <v>40</v>
      </c>
      <c r="H277" s="27" t="s">
        <v>40</v>
      </c>
      <c r="I277" s="43">
        <v>225000</v>
      </c>
      <c r="J277" s="43">
        <v>75000</v>
      </c>
      <c r="K277" s="27" t="s">
        <v>40</v>
      </c>
      <c r="L277" s="27" t="s">
        <v>40</v>
      </c>
      <c r="M277" s="27" t="s">
        <v>40</v>
      </c>
      <c r="N277" s="27" t="s">
        <v>40</v>
      </c>
      <c r="O277" s="39" t="s">
        <v>41</v>
      </c>
      <c r="P277" s="41" t="s">
        <v>2</v>
      </c>
      <c r="Q277" s="40" t="s">
        <v>2</v>
      </c>
      <c r="R277" s="41" t="s">
        <v>2</v>
      </c>
      <c r="S277" s="27" t="s">
        <v>40</v>
      </c>
      <c r="T277" s="27" t="s">
        <v>40</v>
      </c>
      <c r="U277" s="27" t="s">
        <v>40</v>
      </c>
      <c r="V277" s="27" t="s">
        <v>40</v>
      </c>
      <c r="W277" s="27" t="s">
        <v>40</v>
      </c>
      <c r="X277" s="27" t="s">
        <v>40</v>
      </c>
      <c r="Y277" s="27" t="s">
        <v>40</v>
      </c>
      <c r="Z277" s="27" t="s">
        <v>40</v>
      </c>
      <c r="AA277" s="27" t="s">
        <v>40</v>
      </c>
    </row>
    <row r="278" spans="1:27" s="28" customFormat="1" ht="36">
      <c r="A278" s="26" t="s">
        <v>109</v>
      </c>
      <c r="B278" s="48" t="s">
        <v>227</v>
      </c>
      <c r="C278" s="35">
        <v>576000</v>
      </c>
      <c r="D278" s="24" t="s">
        <v>154</v>
      </c>
      <c r="E278" s="24" t="s">
        <v>234</v>
      </c>
      <c r="F278" s="27" t="s">
        <v>40</v>
      </c>
      <c r="G278" s="27" t="s">
        <v>40</v>
      </c>
      <c r="H278" s="27" t="s">
        <v>40</v>
      </c>
      <c r="I278" s="43">
        <v>384000</v>
      </c>
      <c r="J278" s="43">
        <v>192000</v>
      </c>
      <c r="K278" s="27" t="s">
        <v>40</v>
      </c>
      <c r="L278" s="27" t="s">
        <v>40</v>
      </c>
      <c r="M278" s="27" t="s">
        <v>40</v>
      </c>
      <c r="N278" s="27" t="s">
        <v>40</v>
      </c>
      <c r="O278" s="39" t="s">
        <v>56</v>
      </c>
      <c r="P278" s="40" t="s">
        <v>2</v>
      </c>
      <c r="Q278" s="40" t="s">
        <v>2</v>
      </c>
      <c r="R278" s="40" t="s">
        <v>2</v>
      </c>
      <c r="S278" s="27" t="s">
        <v>40</v>
      </c>
      <c r="T278" s="27" t="s">
        <v>40</v>
      </c>
      <c r="U278" s="27" t="s">
        <v>40</v>
      </c>
      <c r="V278" s="27" t="s">
        <v>40</v>
      </c>
      <c r="W278" s="27" t="s">
        <v>40</v>
      </c>
      <c r="X278" s="27" t="s">
        <v>40</v>
      </c>
      <c r="Y278" s="27" t="s">
        <v>40</v>
      </c>
      <c r="Z278" s="27" t="s">
        <v>40</v>
      </c>
      <c r="AA278" s="27" t="s">
        <v>40</v>
      </c>
    </row>
    <row r="279" spans="1:27" s="28" customFormat="1" ht="24">
      <c r="A279" s="26" t="s">
        <v>110</v>
      </c>
      <c r="B279" s="49" t="s">
        <v>235</v>
      </c>
      <c r="C279" s="33">
        <v>1200000</v>
      </c>
      <c r="D279" s="24" t="s">
        <v>46</v>
      </c>
      <c r="E279" s="24" t="s">
        <v>204</v>
      </c>
      <c r="F279" s="27" t="s">
        <v>40</v>
      </c>
      <c r="G279" s="27" t="s">
        <v>40</v>
      </c>
      <c r="H279" s="27" t="s">
        <v>40</v>
      </c>
      <c r="I279" s="43">
        <v>1000000</v>
      </c>
      <c r="J279" s="43">
        <v>200000</v>
      </c>
      <c r="K279" s="27" t="s">
        <v>40</v>
      </c>
      <c r="L279" s="27" t="s">
        <v>40</v>
      </c>
      <c r="M279" s="27" t="s">
        <v>40</v>
      </c>
      <c r="N279" s="27" t="s">
        <v>40</v>
      </c>
      <c r="O279" s="39" t="s">
        <v>45</v>
      </c>
      <c r="P279" s="40" t="s">
        <v>1</v>
      </c>
      <c r="Q279" s="42" t="s">
        <v>1</v>
      </c>
      <c r="R279" s="40" t="s">
        <v>2</v>
      </c>
      <c r="S279" s="27" t="s">
        <v>40</v>
      </c>
      <c r="T279" s="27" t="s">
        <v>40</v>
      </c>
      <c r="U279" s="27" t="s">
        <v>40</v>
      </c>
      <c r="V279" s="43">
        <v>1000000</v>
      </c>
      <c r="W279" s="43">
        <v>200000</v>
      </c>
      <c r="X279" s="27" t="s">
        <v>40</v>
      </c>
      <c r="Y279" s="27" t="s">
        <v>40</v>
      </c>
      <c r="Z279" s="27" t="s">
        <v>40</v>
      </c>
      <c r="AA279" s="27" t="s">
        <v>40</v>
      </c>
    </row>
    <row r="280" spans="1:27" s="28" customFormat="1" ht="36">
      <c r="A280" s="26" t="s">
        <v>111</v>
      </c>
      <c r="B280" s="48" t="s">
        <v>228</v>
      </c>
      <c r="C280" s="23">
        <v>350000</v>
      </c>
      <c r="D280" s="24" t="s">
        <v>154</v>
      </c>
      <c r="E280" s="24" t="s">
        <v>234</v>
      </c>
      <c r="F280" s="27" t="s">
        <v>40</v>
      </c>
      <c r="G280" s="27" t="s">
        <v>40</v>
      </c>
      <c r="H280" s="27" t="s">
        <v>40</v>
      </c>
      <c r="I280" s="43">
        <v>233300</v>
      </c>
      <c r="J280" s="43">
        <v>116700</v>
      </c>
      <c r="K280" s="27" t="s">
        <v>40</v>
      </c>
      <c r="L280" s="27" t="s">
        <v>40</v>
      </c>
      <c r="M280" s="27" t="s">
        <v>40</v>
      </c>
      <c r="N280" s="27" t="s">
        <v>40</v>
      </c>
      <c r="O280" s="39" t="s">
        <v>41</v>
      </c>
      <c r="P280" s="40" t="s">
        <v>2</v>
      </c>
      <c r="Q280" s="40" t="s">
        <v>1</v>
      </c>
      <c r="R280" s="40" t="s">
        <v>2</v>
      </c>
      <c r="S280" s="27" t="s">
        <v>40</v>
      </c>
      <c r="T280" s="27" t="s">
        <v>40</v>
      </c>
      <c r="U280" s="27" t="s">
        <v>40</v>
      </c>
      <c r="V280" s="43">
        <v>233300</v>
      </c>
      <c r="W280" s="43">
        <v>116700</v>
      </c>
      <c r="X280" s="27" t="s">
        <v>40</v>
      </c>
      <c r="Y280" s="27" t="s">
        <v>40</v>
      </c>
      <c r="Z280" s="27" t="s">
        <v>40</v>
      </c>
      <c r="AA280" s="27" t="s">
        <v>40</v>
      </c>
    </row>
    <row r="281" spans="1:27" s="28" customFormat="1" ht="36">
      <c r="A281" s="26" t="s">
        <v>112</v>
      </c>
      <c r="B281" s="49" t="s">
        <v>230</v>
      </c>
      <c r="C281" s="33">
        <v>2500000</v>
      </c>
      <c r="D281" s="24" t="s">
        <v>159</v>
      </c>
      <c r="E281" s="37" t="s">
        <v>65</v>
      </c>
      <c r="F281" s="40" t="s">
        <v>40</v>
      </c>
      <c r="G281" s="40" t="s">
        <v>40</v>
      </c>
      <c r="H281" s="40" t="s">
        <v>40</v>
      </c>
      <c r="I281" s="31">
        <v>1000000</v>
      </c>
      <c r="J281" s="31">
        <v>1500000</v>
      </c>
      <c r="K281" s="40" t="s">
        <v>40</v>
      </c>
      <c r="L281" s="27" t="s">
        <v>40</v>
      </c>
      <c r="M281" s="27" t="s">
        <v>40</v>
      </c>
      <c r="N281" s="27" t="s">
        <v>40</v>
      </c>
      <c r="O281" s="39" t="s">
        <v>41</v>
      </c>
      <c r="P281" s="40" t="s">
        <v>2</v>
      </c>
      <c r="Q281" s="40" t="s">
        <v>2</v>
      </c>
      <c r="R281" s="40" t="s">
        <v>2</v>
      </c>
      <c r="S281" s="40" t="s">
        <v>40</v>
      </c>
      <c r="T281" s="40" t="s">
        <v>40</v>
      </c>
      <c r="U281" s="40" t="s">
        <v>40</v>
      </c>
      <c r="V281" s="40" t="s">
        <v>40</v>
      </c>
      <c r="W281" s="40" t="s">
        <v>40</v>
      </c>
      <c r="X281" s="27" t="s">
        <v>40</v>
      </c>
      <c r="Y281" s="27" t="s">
        <v>40</v>
      </c>
      <c r="Z281" s="27" t="s">
        <v>40</v>
      </c>
      <c r="AA281" s="27" t="s">
        <v>40</v>
      </c>
    </row>
    <row r="282" spans="1:27" s="28" customFormat="1" ht="36">
      <c r="A282" s="26" t="s">
        <v>113</v>
      </c>
      <c r="B282" s="49" t="s">
        <v>238</v>
      </c>
      <c r="C282" s="33">
        <v>1200000</v>
      </c>
      <c r="D282" s="24" t="s">
        <v>154</v>
      </c>
      <c r="E282" s="37" t="s">
        <v>205</v>
      </c>
      <c r="F282" s="40" t="s">
        <v>40</v>
      </c>
      <c r="G282" s="40" t="s">
        <v>40</v>
      </c>
      <c r="H282" s="40" t="s">
        <v>40</v>
      </c>
      <c r="I282" s="31">
        <v>900000</v>
      </c>
      <c r="J282" s="31">
        <v>300000</v>
      </c>
      <c r="K282" s="40" t="s">
        <v>40</v>
      </c>
      <c r="L282" s="27" t="s">
        <v>40</v>
      </c>
      <c r="M282" s="27" t="s">
        <v>40</v>
      </c>
      <c r="N282" s="27" t="s">
        <v>40</v>
      </c>
      <c r="O282" s="39" t="s">
        <v>41</v>
      </c>
      <c r="P282" s="40" t="s">
        <v>2</v>
      </c>
      <c r="Q282" s="40" t="s">
        <v>1</v>
      </c>
      <c r="R282" s="40" t="s">
        <v>2</v>
      </c>
      <c r="S282" s="27" t="s">
        <v>40</v>
      </c>
      <c r="T282" s="27" t="s">
        <v>40</v>
      </c>
      <c r="U282" s="27" t="s">
        <v>40</v>
      </c>
      <c r="V282" s="31">
        <v>900000</v>
      </c>
      <c r="W282" s="31">
        <v>300000</v>
      </c>
      <c r="X282" s="27" t="s">
        <v>40</v>
      </c>
      <c r="Y282" s="27" t="s">
        <v>40</v>
      </c>
      <c r="Z282" s="27" t="s">
        <v>40</v>
      </c>
      <c r="AA282" s="27" t="s">
        <v>40</v>
      </c>
    </row>
    <row r="283" spans="1:27" s="28" customFormat="1" ht="36">
      <c r="A283" s="26" t="s">
        <v>114</v>
      </c>
      <c r="B283" s="49" t="s">
        <v>245</v>
      </c>
      <c r="C283" s="33">
        <v>500000</v>
      </c>
      <c r="D283" s="24" t="s">
        <v>154</v>
      </c>
      <c r="E283" s="24" t="s">
        <v>234</v>
      </c>
      <c r="F283" s="40" t="s">
        <v>40</v>
      </c>
      <c r="G283" s="40" t="s">
        <v>40</v>
      </c>
      <c r="H283" s="40" t="s">
        <v>40</v>
      </c>
      <c r="I283" s="31">
        <v>333300</v>
      </c>
      <c r="J283" s="31">
        <v>166700</v>
      </c>
      <c r="K283" s="40" t="s">
        <v>40</v>
      </c>
      <c r="L283" s="27" t="s">
        <v>40</v>
      </c>
      <c r="M283" s="27" t="s">
        <v>40</v>
      </c>
      <c r="N283" s="27" t="s">
        <v>40</v>
      </c>
      <c r="O283" s="39" t="s">
        <v>41</v>
      </c>
      <c r="P283" s="42" t="s">
        <v>2</v>
      </c>
      <c r="Q283" s="42" t="s">
        <v>1</v>
      </c>
      <c r="R283" s="42" t="s">
        <v>2</v>
      </c>
      <c r="S283" s="27" t="s">
        <v>40</v>
      </c>
      <c r="T283" s="27" t="s">
        <v>40</v>
      </c>
      <c r="U283" s="27" t="s">
        <v>40</v>
      </c>
      <c r="V283" s="31">
        <v>333300</v>
      </c>
      <c r="W283" s="31">
        <v>166700</v>
      </c>
      <c r="X283" s="27" t="s">
        <v>40</v>
      </c>
      <c r="Y283" s="27" t="s">
        <v>40</v>
      </c>
      <c r="Z283" s="27" t="s">
        <v>40</v>
      </c>
      <c r="AA283" s="27" t="s">
        <v>40</v>
      </c>
    </row>
    <row r="284" spans="1:27" s="28" customFormat="1" ht="36">
      <c r="A284" s="26" t="s">
        <v>115</v>
      </c>
      <c r="B284" s="48" t="s">
        <v>246</v>
      </c>
      <c r="C284" s="23">
        <v>495000</v>
      </c>
      <c r="D284" s="24" t="s">
        <v>153</v>
      </c>
      <c r="E284" s="24" t="s">
        <v>247</v>
      </c>
      <c r="F284" s="40" t="s">
        <v>40</v>
      </c>
      <c r="G284" s="40" t="s">
        <v>40</v>
      </c>
      <c r="H284" s="40" t="s">
        <v>40</v>
      </c>
      <c r="I284" s="31">
        <v>288700</v>
      </c>
      <c r="J284" s="31">
        <v>206300</v>
      </c>
      <c r="K284" s="40" t="s">
        <v>40</v>
      </c>
      <c r="L284" s="27" t="s">
        <v>40</v>
      </c>
      <c r="M284" s="27" t="s">
        <v>40</v>
      </c>
      <c r="N284" s="27" t="s">
        <v>40</v>
      </c>
      <c r="O284" s="39" t="s">
        <v>41</v>
      </c>
      <c r="P284" s="40" t="s">
        <v>2</v>
      </c>
      <c r="Q284" s="40" t="s">
        <v>1</v>
      </c>
      <c r="R284" s="40" t="s">
        <v>2</v>
      </c>
      <c r="S284" s="27" t="s">
        <v>40</v>
      </c>
      <c r="T284" s="27" t="s">
        <v>40</v>
      </c>
      <c r="U284" s="27" t="s">
        <v>40</v>
      </c>
      <c r="V284" s="31">
        <v>288700</v>
      </c>
      <c r="W284" s="31">
        <v>206300</v>
      </c>
      <c r="X284" s="27" t="s">
        <v>40</v>
      </c>
      <c r="Y284" s="27" t="s">
        <v>40</v>
      </c>
      <c r="Z284" s="27" t="s">
        <v>40</v>
      </c>
      <c r="AA284" s="27" t="s">
        <v>40</v>
      </c>
    </row>
    <row r="285" spans="1:27" s="28" customFormat="1" ht="36">
      <c r="A285" s="26" t="s">
        <v>116</v>
      </c>
      <c r="B285" s="49" t="s">
        <v>248</v>
      </c>
      <c r="C285" s="35">
        <v>200000</v>
      </c>
      <c r="D285" s="24" t="s">
        <v>153</v>
      </c>
      <c r="E285" s="24" t="s">
        <v>247</v>
      </c>
      <c r="F285" s="40" t="s">
        <v>40</v>
      </c>
      <c r="G285" s="40" t="s">
        <v>40</v>
      </c>
      <c r="H285" s="40" t="s">
        <v>40</v>
      </c>
      <c r="I285" s="31">
        <v>116700</v>
      </c>
      <c r="J285" s="31">
        <v>83300</v>
      </c>
      <c r="K285" s="40" t="s">
        <v>40</v>
      </c>
      <c r="L285" s="27" t="s">
        <v>40</v>
      </c>
      <c r="M285" s="27" t="s">
        <v>40</v>
      </c>
      <c r="N285" s="27" t="s">
        <v>40</v>
      </c>
      <c r="O285" s="39" t="s">
        <v>41</v>
      </c>
      <c r="P285" s="40" t="s">
        <v>2</v>
      </c>
      <c r="Q285" s="42" t="s">
        <v>2</v>
      </c>
      <c r="R285" s="40" t="s">
        <v>2</v>
      </c>
      <c r="S285" s="27" t="s">
        <v>40</v>
      </c>
      <c r="T285" s="27" t="s">
        <v>40</v>
      </c>
      <c r="U285" s="27" t="s">
        <v>40</v>
      </c>
      <c r="V285" s="27" t="s">
        <v>40</v>
      </c>
      <c r="W285" s="27" t="s">
        <v>40</v>
      </c>
      <c r="X285" s="27" t="s">
        <v>40</v>
      </c>
      <c r="Y285" s="27" t="s">
        <v>40</v>
      </c>
      <c r="Z285" s="27" t="s">
        <v>40</v>
      </c>
      <c r="AA285" s="27" t="s">
        <v>40</v>
      </c>
    </row>
    <row r="286" spans="1:27" s="28" customFormat="1" ht="36">
      <c r="A286" s="26" t="s">
        <v>117</v>
      </c>
      <c r="B286" s="49" t="s">
        <v>249</v>
      </c>
      <c r="C286" s="35">
        <v>400000</v>
      </c>
      <c r="D286" s="24" t="s">
        <v>153</v>
      </c>
      <c r="E286" s="24" t="s">
        <v>247</v>
      </c>
      <c r="F286" s="40" t="s">
        <v>40</v>
      </c>
      <c r="G286" s="40" t="s">
        <v>40</v>
      </c>
      <c r="H286" s="40" t="s">
        <v>40</v>
      </c>
      <c r="I286" s="31">
        <v>233300</v>
      </c>
      <c r="J286" s="31">
        <v>166700</v>
      </c>
      <c r="K286" s="40" t="s">
        <v>40</v>
      </c>
      <c r="L286" s="27" t="s">
        <v>40</v>
      </c>
      <c r="M286" s="27" t="s">
        <v>40</v>
      </c>
      <c r="N286" s="27" t="s">
        <v>40</v>
      </c>
      <c r="O286" s="39" t="s">
        <v>41</v>
      </c>
      <c r="P286" s="42" t="s">
        <v>2</v>
      </c>
      <c r="Q286" s="42" t="s">
        <v>2</v>
      </c>
      <c r="R286" s="40" t="s">
        <v>2</v>
      </c>
      <c r="S286" s="27" t="s">
        <v>40</v>
      </c>
      <c r="T286" s="27" t="s">
        <v>40</v>
      </c>
      <c r="U286" s="27" t="s">
        <v>40</v>
      </c>
      <c r="V286" s="27" t="s">
        <v>40</v>
      </c>
      <c r="W286" s="27" t="s">
        <v>40</v>
      </c>
      <c r="X286" s="27" t="s">
        <v>40</v>
      </c>
      <c r="Y286" s="27" t="s">
        <v>40</v>
      </c>
      <c r="Z286" s="27" t="s">
        <v>40</v>
      </c>
      <c r="AA286" s="27" t="s">
        <v>40</v>
      </c>
    </row>
    <row r="287" spans="1:27" s="28" customFormat="1" ht="36">
      <c r="A287" s="26" t="s">
        <v>118</v>
      </c>
      <c r="B287" s="49" t="s">
        <v>250</v>
      </c>
      <c r="C287" s="35">
        <v>200000</v>
      </c>
      <c r="D287" s="37" t="s">
        <v>157</v>
      </c>
      <c r="E287" s="24" t="s">
        <v>244</v>
      </c>
      <c r="F287" s="40" t="s">
        <v>40</v>
      </c>
      <c r="G287" s="40" t="s">
        <v>40</v>
      </c>
      <c r="H287" s="40" t="s">
        <v>40</v>
      </c>
      <c r="I287" s="31">
        <v>100000</v>
      </c>
      <c r="J287" s="31">
        <v>100000</v>
      </c>
      <c r="K287" s="40" t="s">
        <v>40</v>
      </c>
      <c r="L287" s="27" t="s">
        <v>40</v>
      </c>
      <c r="M287" s="27" t="s">
        <v>40</v>
      </c>
      <c r="N287" s="27" t="s">
        <v>40</v>
      </c>
      <c r="O287" s="39" t="s">
        <v>41</v>
      </c>
      <c r="P287" s="42" t="s">
        <v>2</v>
      </c>
      <c r="Q287" s="40" t="s">
        <v>1</v>
      </c>
      <c r="R287" s="40" t="s">
        <v>2</v>
      </c>
      <c r="S287" s="27" t="s">
        <v>40</v>
      </c>
      <c r="T287" s="27" t="s">
        <v>40</v>
      </c>
      <c r="U287" s="27" t="s">
        <v>40</v>
      </c>
      <c r="V287" s="31">
        <v>100000</v>
      </c>
      <c r="W287" s="31">
        <v>100000</v>
      </c>
      <c r="X287" s="27" t="s">
        <v>40</v>
      </c>
      <c r="Y287" s="27" t="s">
        <v>40</v>
      </c>
      <c r="Z287" s="27" t="s">
        <v>40</v>
      </c>
      <c r="AA287" s="27" t="s">
        <v>40</v>
      </c>
    </row>
    <row r="288" spans="1:27" s="28" customFormat="1" ht="36">
      <c r="A288" s="26" t="s">
        <v>119</v>
      </c>
      <c r="B288" s="49" t="s">
        <v>251</v>
      </c>
      <c r="C288" s="35">
        <v>300000</v>
      </c>
      <c r="D288" s="37" t="s">
        <v>157</v>
      </c>
      <c r="E288" s="24" t="s">
        <v>244</v>
      </c>
      <c r="F288" s="40" t="s">
        <v>40</v>
      </c>
      <c r="G288" s="40" t="s">
        <v>40</v>
      </c>
      <c r="H288" s="40" t="s">
        <v>40</v>
      </c>
      <c r="I288" s="31">
        <v>150000</v>
      </c>
      <c r="J288" s="31">
        <v>150000</v>
      </c>
      <c r="K288" s="40" t="s">
        <v>40</v>
      </c>
      <c r="L288" s="27" t="s">
        <v>40</v>
      </c>
      <c r="M288" s="27" t="s">
        <v>40</v>
      </c>
      <c r="N288" s="27" t="s">
        <v>40</v>
      </c>
      <c r="O288" s="39" t="s">
        <v>41</v>
      </c>
      <c r="P288" s="42" t="s">
        <v>2</v>
      </c>
      <c r="Q288" s="42" t="s">
        <v>2</v>
      </c>
      <c r="R288" s="42" t="s">
        <v>2</v>
      </c>
      <c r="S288" s="27" t="s">
        <v>40</v>
      </c>
      <c r="T288" s="27" t="s">
        <v>40</v>
      </c>
      <c r="U288" s="27" t="s">
        <v>40</v>
      </c>
      <c r="V288" s="27" t="s">
        <v>40</v>
      </c>
      <c r="W288" s="27" t="s">
        <v>40</v>
      </c>
      <c r="X288" s="27" t="s">
        <v>40</v>
      </c>
      <c r="Y288" s="27" t="s">
        <v>40</v>
      </c>
      <c r="Z288" s="27" t="s">
        <v>40</v>
      </c>
      <c r="AA288" s="27" t="s">
        <v>40</v>
      </c>
    </row>
    <row r="289" spans="1:27" s="28" customFormat="1" ht="36">
      <c r="A289" s="26" t="s">
        <v>120</v>
      </c>
      <c r="B289" s="49" t="s">
        <v>252</v>
      </c>
      <c r="C289" s="35">
        <v>500000</v>
      </c>
      <c r="D289" s="37" t="s">
        <v>156</v>
      </c>
      <c r="E289" s="24" t="s">
        <v>203</v>
      </c>
      <c r="F289" s="40" t="s">
        <v>40</v>
      </c>
      <c r="G289" s="40" t="s">
        <v>40</v>
      </c>
      <c r="H289" s="40" t="s">
        <v>40</v>
      </c>
      <c r="I289" s="31">
        <v>450000</v>
      </c>
      <c r="J289" s="31">
        <v>50000</v>
      </c>
      <c r="K289" s="40" t="s">
        <v>40</v>
      </c>
      <c r="L289" s="27" t="s">
        <v>40</v>
      </c>
      <c r="M289" s="27" t="s">
        <v>40</v>
      </c>
      <c r="N289" s="27" t="s">
        <v>40</v>
      </c>
      <c r="O289" s="39" t="s">
        <v>41</v>
      </c>
      <c r="P289" s="42" t="s">
        <v>2</v>
      </c>
      <c r="Q289" s="42" t="s">
        <v>1</v>
      </c>
      <c r="R289" s="42" t="s">
        <v>2</v>
      </c>
      <c r="S289" s="27" t="s">
        <v>40</v>
      </c>
      <c r="T289" s="27" t="s">
        <v>40</v>
      </c>
      <c r="U289" s="27" t="s">
        <v>40</v>
      </c>
      <c r="V289" s="31">
        <v>450000</v>
      </c>
      <c r="W289" s="31">
        <v>50000</v>
      </c>
      <c r="X289" s="27" t="s">
        <v>40</v>
      </c>
      <c r="Y289" s="27" t="s">
        <v>40</v>
      </c>
      <c r="Z289" s="27" t="s">
        <v>40</v>
      </c>
      <c r="AA289" s="27" t="s">
        <v>40</v>
      </c>
    </row>
    <row r="290" spans="1:27" s="28" customFormat="1" ht="36">
      <c r="A290" s="26" t="s">
        <v>121</v>
      </c>
      <c r="B290" s="49" t="s">
        <v>255</v>
      </c>
      <c r="C290" s="35">
        <v>400000</v>
      </c>
      <c r="D290" s="24" t="s">
        <v>156</v>
      </c>
      <c r="E290" s="37" t="s">
        <v>244</v>
      </c>
      <c r="F290" s="40" t="s">
        <v>40</v>
      </c>
      <c r="G290" s="40" t="s">
        <v>40</v>
      </c>
      <c r="H290" s="40" t="s">
        <v>40</v>
      </c>
      <c r="I290" s="31">
        <v>200000</v>
      </c>
      <c r="J290" s="31">
        <v>200000</v>
      </c>
      <c r="K290" s="40" t="s">
        <v>40</v>
      </c>
      <c r="L290" s="27" t="s">
        <v>40</v>
      </c>
      <c r="M290" s="27" t="s">
        <v>40</v>
      </c>
      <c r="N290" s="27" t="s">
        <v>40</v>
      </c>
      <c r="O290" s="39" t="s">
        <v>41</v>
      </c>
      <c r="P290" s="40" t="s">
        <v>2</v>
      </c>
      <c r="Q290" s="40" t="s">
        <v>2</v>
      </c>
      <c r="R290" s="40" t="s">
        <v>2</v>
      </c>
      <c r="S290" s="27" t="s">
        <v>40</v>
      </c>
      <c r="T290" s="27" t="s">
        <v>40</v>
      </c>
      <c r="U290" s="27" t="s">
        <v>40</v>
      </c>
      <c r="V290" s="27" t="s">
        <v>40</v>
      </c>
      <c r="W290" s="27" t="s">
        <v>40</v>
      </c>
      <c r="X290" s="27" t="s">
        <v>40</v>
      </c>
      <c r="Y290" s="27" t="s">
        <v>40</v>
      </c>
      <c r="Z290" s="27" t="s">
        <v>40</v>
      </c>
      <c r="AA290" s="27" t="s">
        <v>40</v>
      </c>
    </row>
    <row r="291" spans="1:27" s="28" customFormat="1" ht="36">
      <c r="A291" s="26" t="s">
        <v>122</v>
      </c>
      <c r="B291" s="49" t="s">
        <v>256</v>
      </c>
      <c r="C291" s="33">
        <v>359027</v>
      </c>
      <c r="D291" s="24" t="s">
        <v>156</v>
      </c>
      <c r="E291" s="37" t="s">
        <v>244</v>
      </c>
      <c r="F291" s="40" t="s">
        <v>40</v>
      </c>
      <c r="G291" s="40" t="s">
        <v>40</v>
      </c>
      <c r="H291" s="40" t="s">
        <v>40</v>
      </c>
      <c r="I291" s="31">
        <v>179513.5</v>
      </c>
      <c r="J291" s="31">
        <v>179513.5</v>
      </c>
      <c r="K291" s="40" t="s">
        <v>40</v>
      </c>
      <c r="L291" s="27" t="s">
        <v>40</v>
      </c>
      <c r="M291" s="27" t="s">
        <v>40</v>
      </c>
      <c r="N291" s="27" t="s">
        <v>40</v>
      </c>
      <c r="O291" s="39" t="s">
        <v>41</v>
      </c>
      <c r="P291" s="40" t="s">
        <v>2</v>
      </c>
      <c r="Q291" s="40" t="s">
        <v>2</v>
      </c>
      <c r="R291" s="40" t="s">
        <v>2</v>
      </c>
      <c r="S291" s="27" t="s">
        <v>40</v>
      </c>
      <c r="T291" s="27" t="s">
        <v>40</v>
      </c>
      <c r="U291" s="27" t="s">
        <v>40</v>
      </c>
      <c r="V291" s="27" t="s">
        <v>40</v>
      </c>
      <c r="W291" s="27" t="s">
        <v>40</v>
      </c>
      <c r="X291" s="27" t="s">
        <v>40</v>
      </c>
      <c r="Y291" s="27" t="s">
        <v>40</v>
      </c>
      <c r="Z291" s="27" t="s">
        <v>40</v>
      </c>
      <c r="AA291" s="27" t="s">
        <v>40</v>
      </c>
    </row>
    <row r="292" spans="1:27" s="28" customFormat="1" ht="36">
      <c r="A292" s="26" t="s">
        <v>123</v>
      </c>
      <c r="B292" s="49" t="s">
        <v>257</v>
      </c>
      <c r="C292" s="33">
        <v>2000000</v>
      </c>
      <c r="D292" s="24" t="s">
        <v>156</v>
      </c>
      <c r="E292" s="37" t="s">
        <v>149</v>
      </c>
      <c r="F292" s="40" t="s">
        <v>40</v>
      </c>
      <c r="G292" s="40" t="s">
        <v>40</v>
      </c>
      <c r="H292" s="40" t="s">
        <v>40</v>
      </c>
      <c r="I292" s="31">
        <v>1000000</v>
      </c>
      <c r="J292" s="31">
        <v>1000000</v>
      </c>
      <c r="K292" s="40" t="s">
        <v>40</v>
      </c>
      <c r="L292" s="27" t="s">
        <v>40</v>
      </c>
      <c r="M292" s="27" t="s">
        <v>40</v>
      </c>
      <c r="N292" s="27" t="s">
        <v>40</v>
      </c>
      <c r="O292" s="39" t="s">
        <v>161</v>
      </c>
      <c r="P292" s="40" t="s">
        <v>2</v>
      </c>
      <c r="Q292" s="40" t="s">
        <v>2</v>
      </c>
      <c r="R292" s="40" t="s">
        <v>2</v>
      </c>
      <c r="S292" s="27" t="s">
        <v>40</v>
      </c>
      <c r="T292" s="27" t="s">
        <v>40</v>
      </c>
      <c r="U292" s="27" t="s">
        <v>40</v>
      </c>
      <c r="V292" s="27" t="s">
        <v>40</v>
      </c>
      <c r="W292" s="27" t="s">
        <v>40</v>
      </c>
      <c r="X292" s="27" t="s">
        <v>40</v>
      </c>
      <c r="Y292" s="27" t="s">
        <v>40</v>
      </c>
      <c r="Z292" s="27" t="s">
        <v>40</v>
      </c>
      <c r="AA292" s="27" t="s">
        <v>40</v>
      </c>
    </row>
    <row r="293" spans="1:27" s="28" customFormat="1" ht="36">
      <c r="A293" s="26" t="s">
        <v>124</v>
      </c>
      <c r="B293" s="49" t="s">
        <v>258</v>
      </c>
      <c r="C293" s="23">
        <v>240000</v>
      </c>
      <c r="D293" s="24" t="s">
        <v>156</v>
      </c>
      <c r="E293" s="24" t="s">
        <v>149</v>
      </c>
      <c r="F293" s="40" t="s">
        <v>40</v>
      </c>
      <c r="G293" s="40" t="s">
        <v>40</v>
      </c>
      <c r="H293" s="40" t="s">
        <v>40</v>
      </c>
      <c r="I293" s="31">
        <v>140000</v>
      </c>
      <c r="J293" s="31">
        <v>100000</v>
      </c>
      <c r="K293" s="40" t="s">
        <v>40</v>
      </c>
      <c r="L293" s="27" t="s">
        <v>40</v>
      </c>
      <c r="M293" s="27" t="s">
        <v>40</v>
      </c>
      <c r="N293" s="27" t="s">
        <v>40</v>
      </c>
      <c r="O293" s="39" t="s">
        <v>41</v>
      </c>
      <c r="P293" s="40" t="s">
        <v>2</v>
      </c>
      <c r="Q293" s="40" t="s">
        <v>1</v>
      </c>
      <c r="R293" s="40" t="s">
        <v>2</v>
      </c>
      <c r="S293" s="27" t="s">
        <v>40</v>
      </c>
      <c r="T293" s="27" t="s">
        <v>40</v>
      </c>
      <c r="U293" s="27" t="s">
        <v>40</v>
      </c>
      <c r="V293" s="31">
        <v>140000</v>
      </c>
      <c r="W293" s="31">
        <v>100000</v>
      </c>
      <c r="X293" s="27" t="s">
        <v>40</v>
      </c>
      <c r="Y293" s="27" t="s">
        <v>40</v>
      </c>
      <c r="Z293" s="27" t="s">
        <v>40</v>
      </c>
      <c r="AA293" s="27" t="s">
        <v>40</v>
      </c>
    </row>
    <row r="294" spans="1:27" s="28" customFormat="1" ht="36">
      <c r="A294" s="26" t="s">
        <v>125</v>
      </c>
      <c r="B294" s="48" t="s">
        <v>259</v>
      </c>
      <c r="C294" s="23">
        <v>370000</v>
      </c>
      <c r="D294" s="24" t="s">
        <v>156</v>
      </c>
      <c r="E294" s="24" t="s">
        <v>205</v>
      </c>
      <c r="F294" s="40" t="s">
        <v>40</v>
      </c>
      <c r="G294" s="40" t="s">
        <v>40</v>
      </c>
      <c r="H294" s="40" t="s">
        <v>40</v>
      </c>
      <c r="I294" s="31">
        <v>185000</v>
      </c>
      <c r="J294" s="31">
        <v>185000</v>
      </c>
      <c r="K294" s="40" t="s">
        <v>40</v>
      </c>
      <c r="L294" s="27" t="s">
        <v>40</v>
      </c>
      <c r="M294" s="27" t="s">
        <v>40</v>
      </c>
      <c r="N294" s="27" t="s">
        <v>40</v>
      </c>
      <c r="O294" s="39" t="s">
        <v>41</v>
      </c>
      <c r="P294" s="40" t="s">
        <v>2</v>
      </c>
      <c r="Q294" s="40" t="s">
        <v>2</v>
      </c>
      <c r="R294" s="40" t="s">
        <v>2</v>
      </c>
      <c r="S294" s="27" t="s">
        <v>40</v>
      </c>
      <c r="T294" s="27" t="s">
        <v>40</v>
      </c>
      <c r="U294" s="27" t="s">
        <v>40</v>
      </c>
      <c r="V294" s="27" t="s">
        <v>40</v>
      </c>
      <c r="W294" s="27" t="s">
        <v>40</v>
      </c>
      <c r="X294" s="27" t="s">
        <v>40</v>
      </c>
      <c r="Y294" s="27" t="s">
        <v>40</v>
      </c>
      <c r="Z294" s="27" t="s">
        <v>40</v>
      </c>
      <c r="AA294" s="27" t="s">
        <v>40</v>
      </c>
    </row>
    <row r="295" spans="1:27" s="28" customFormat="1" ht="36">
      <c r="A295" s="26" t="s">
        <v>126</v>
      </c>
      <c r="B295" s="48" t="s">
        <v>260</v>
      </c>
      <c r="C295" s="33">
        <v>140400</v>
      </c>
      <c r="D295" s="37" t="s">
        <v>155</v>
      </c>
      <c r="E295" s="37" t="s">
        <v>149</v>
      </c>
      <c r="F295" s="40" t="s">
        <v>40</v>
      </c>
      <c r="G295" s="40" t="s">
        <v>40</v>
      </c>
      <c r="H295" s="40" t="s">
        <v>40</v>
      </c>
      <c r="I295" s="31">
        <v>58500</v>
      </c>
      <c r="J295" s="31">
        <v>81900</v>
      </c>
      <c r="K295" s="40" t="s">
        <v>40</v>
      </c>
      <c r="L295" s="27" t="s">
        <v>40</v>
      </c>
      <c r="M295" s="27" t="s">
        <v>40</v>
      </c>
      <c r="N295" s="27" t="s">
        <v>40</v>
      </c>
      <c r="O295" s="39" t="s">
        <v>56</v>
      </c>
      <c r="P295" s="40" t="s">
        <v>2</v>
      </c>
      <c r="Q295" s="40" t="s">
        <v>2</v>
      </c>
      <c r="R295" s="40" t="s">
        <v>2</v>
      </c>
      <c r="S295" s="27" t="s">
        <v>40</v>
      </c>
      <c r="T295" s="27" t="s">
        <v>40</v>
      </c>
      <c r="U295" s="27" t="s">
        <v>40</v>
      </c>
      <c r="V295" s="27" t="s">
        <v>40</v>
      </c>
      <c r="W295" s="27" t="s">
        <v>40</v>
      </c>
      <c r="X295" s="27" t="s">
        <v>40</v>
      </c>
      <c r="Y295" s="27" t="s">
        <v>40</v>
      </c>
      <c r="Z295" s="27" t="s">
        <v>40</v>
      </c>
      <c r="AA295" s="27" t="s">
        <v>40</v>
      </c>
    </row>
    <row r="296" spans="1:27" s="28" customFormat="1" ht="36">
      <c r="A296" s="26" t="s">
        <v>127</v>
      </c>
      <c r="B296" s="48" t="s">
        <v>261</v>
      </c>
      <c r="C296" s="23">
        <v>255000</v>
      </c>
      <c r="D296" s="24" t="s">
        <v>160</v>
      </c>
      <c r="E296" s="24" t="s">
        <v>70</v>
      </c>
      <c r="F296" s="40" t="s">
        <v>40</v>
      </c>
      <c r="G296" s="40" t="s">
        <v>40</v>
      </c>
      <c r="H296" s="40" t="s">
        <v>40</v>
      </c>
      <c r="I296" s="31">
        <v>63750</v>
      </c>
      <c r="J296" s="31">
        <v>191250</v>
      </c>
      <c r="K296" s="40" t="s">
        <v>40</v>
      </c>
      <c r="L296" s="27" t="s">
        <v>40</v>
      </c>
      <c r="M296" s="27" t="s">
        <v>40</v>
      </c>
      <c r="N296" s="27" t="s">
        <v>40</v>
      </c>
      <c r="O296" s="39" t="s">
        <v>41</v>
      </c>
      <c r="P296" s="31" t="s">
        <v>2</v>
      </c>
      <c r="Q296" s="40" t="s">
        <v>2</v>
      </c>
      <c r="R296" s="40" t="s">
        <v>2</v>
      </c>
      <c r="S296" s="27" t="s">
        <v>40</v>
      </c>
      <c r="T296" s="27" t="s">
        <v>40</v>
      </c>
      <c r="U296" s="27" t="s">
        <v>40</v>
      </c>
      <c r="V296" s="27" t="s">
        <v>40</v>
      </c>
      <c r="W296" s="27" t="s">
        <v>40</v>
      </c>
      <c r="X296" s="27" t="s">
        <v>40</v>
      </c>
      <c r="Y296" s="27" t="s">
        <v>40</v>
      </c>
      <c r="Z296" s="27" t="s">
        <v>40</v>
      </c>
      <c r="AA296" s="27" t="s">
        <v>40</v>
      </c>
    </row>
    <row r="297" spans="1:27" s="28" customFormat="1" ht="36">
      <c r="A297" s="26" t="s">
        <v>128</v>
      </c>
      <c r="B297" s="48" t="s">
        <v>263</v>
      </c>
      <c r="C297" s="34">
        <v>500000</v>
      </c>
      <c r="D297" s="37" t="s">
        <v>159</v>
      </c>
      <c r="E297" s="24" t="s">
        <v>65</v>
      </c>
      <c r="F297" s="27" t="s">
        <v>40</v>
      </c>
      <c r="G297" s="27" t="s">
        <v>40</v>
      </c>
      <c r="H297" s="27" t="s">
        <v>40</v>
      </c>
      <c r="I297" s="43">
        <v>250000</v>
      </c>
      <c r="J297" s="43">
        <v>250000</v>
      </c>
      <c r="K297" s="27" t="s">
        <v>40</v>
      </c>
      <c r="L297" s="27" t="s">
        <v>40</v>
      </c>
      <c r="M297" s="27" t="s">
        <v>40</v>
      </c>
      <c r="N297" s="27" t="s">
        <v>40</v>
      </c>
      <c r="O297" s="39" t="s">
        <v>41</v>
      </c>
      <c r="P297" s="42" t="s">
        <v>2</v>
      </c>
      <c r="Q297" s="40" t="s">
        <v>2</v>
      </c>
      <c r="R297" s="40" t="s">
        <v>2</v>
      </c>
      <c r="S297" s="27" t="s">
        <v>40</v>
      </c>
      <c r="T297" s="27" t="s">
        <v>40</v>
      </c>
      <c r="U297" s="27" t="s">
        <v>40</v>
      </c>
      <c r="V297" s="27" t="s">
        <v>40</v>
      </c>
      <c r="W297" s="27" t="s">
        <v>40</v>
      </c>
      <c r="X297" s="27" t="s">
        <v>40</v>
      </c>
      <c r="Y297" s="27" t="s">
        <v>40</v>
      </c>
      <c r="Z297" s="27" t="s">
        <v>40</v>
      </c>
      <c r="AA297" s="27" t="s">
        <v>40</v>
      </c>
    </row>
    <row r="298" spans="1:27" s="28" customFormat="1" ht="36">
      <c r="A298" s="26" t="s">
        <v>129</v>
      </c>
      <c r="B298" s="49" t="s">
        <v>264</v>
      </c>
      <c r="C298" s="33">
        <v>150000</v>
      </c>
      <c r="D298" s="24" t="s">
        <v>159</v>
      </c>
      <c r="E298" s="24" t="s">
        <v>70</v>
      </c>
      <c r="F298" s="27" t="s">
        <v>40</v>
      </c>
      <c r="G298" s="27" t="s">
        <v>40</v>
      </c>
      <c r="H298" s="27" t="s">
        <v>40</v>
      </c>
      <c r="I298" s="43">
        <v>37500</v>
      </c>
      <c r="J298" s="43">
        <v>112500</v>
      </c>
      <c r="K298" s="27" t="s">
        <v>40</v>
      </c>
      <c r="L298" s="27" t="s">
        <v>40</v>
      </c>
      <c r="M298" s="27" t="s">
        <v>40</v>
      </c>
      <c r="N298" s="27" t="s">
        <v>40</v>
      </c>
      <c r="O298" s="39" t="s">
        <v>41</v>
      </c>
      <c r="P298" s="42" t="s">
        <v>2</v>
      </c>
      <c r="Q298" s="40" t="s">
        <v>1</v>
      </c>
      <c r="R298" s="40" t="s">
        <v>2</v>
      </c>
      <c r="S298" s="27" t="s">
        <v>40</v>
      </c>
      <c r="T298" s="27" t="s">
        <v>40</v>
      </c>
      <c r="U298" s="27" t="s">
        <v>40</v>
      </c>
      <c r="V298" s="43">
        <v>37500</v>
      </c>
      <c r="W298" s="43">
        <v>112500</v>
      </c>
      <c r="X298" s="27" t="s">
        <v>40</v>
      </c>
      <c r="Y298" s="27" t="s">
        <v>40</v>
      </c>
      <c r="Z298" s="27" t="s">
        <v>40</v>
      </c>
      <c r="AA298" s="27" t="s">
        <v>40</v>
      </c>
    </row>
    <row r="299" spans="1:27" s="28" customFormat="1" ht="36">
      <c r="A299" s="26" t="s">
        <v>130</v>
      </c>
      <c r="B299" s="49" t="s">
        <v>265</v>
      </c>
      <c r="C299" s="34">
        <v>240000</v>
      </c>
      <c r="D299" s="37" t="s">
        <v>160</v>
      </c>
      <c r="E299" s="24" t="s">
        <v>70</v>
      </c>
      <c r="F299" s="27" t="s">
        <v>40</v>
      </c>
      <c r="G299" s="27" t="s">
        <v>40</v>
      </c>
      <c r="H299" s="27" t="s">
        <v>40</v>
      </c>
      <c r="I299" s="43">
        <v>60000</v>
      </c>
      <c r="J299" s="43">
        <v>180000</v>
      </c>
      <c r="K299" s="27" t="s">
        <v>40</v>
      </c>
      <c r="L299" s="27" t="s">
        <v>40</v>
      </c>
      <c r="M299" s="27" t="s">
        <v>40</v>
      </c>
      <c r="N299" s="27" t="s">
        <v>40</v>
      </c>
      <c r="O299" s="39" t="s">
        <v>41</v>
      </c>
      <c r="P299" s="42" t="s">
        <v>2</v>
      </c>
      <c r="Q299" s="40" t="s">
        <v>1</v>
      </c>
      <c r="R299" s="40" t="s">
        <v>2</v>
      </c>
      <c r="S299" s="27" t="s">
        <v>40</v>
      </c>
      <c r="T299" s="27" t="s">
        <v>40</v>
      </c>
      <c r="U299" s="27" t="s">
        <v>40</v>
      </c>
      <c r="V299" s="43">
        <v>60000</v>
      </c>
      <c r="W299" s="43">
        <v>180000</v>
      </c>
      <c r="X299" s="27" t="s">
        <v>40</v>
      </c>
      <c r="Y299" s="27" t="s">
        <v>40</v>
      </c>
      <c r="Z299" s="27" t="s">
        <v>40</v>
      </c>
      <c r="AA299" s="27" t="s">
        <v>40</v>
      </c>
    </row>
    <row r="300" spans="1:27" s="28" customFormat="1" ht="36">
      <c r="A300" s="26" t="s">
        <v>131</v>
      </c>
      <c r="B300" s="48" t="s">
        <v>281</v>
      </c>
      <c r="C300" s="35">
        <v>500000</v>
      </c>
      <c r="D300" s="24" t="s">
        <v>158</v>
      </c>
      <c r="E300" s="37" t="s">
        <v>283</v>
      </c>
      <c r="F300" s="27" t="s">
        <v>40</v>
      </c>
      <c r="G300" s="27" t="s">
        <v>40</v>
      </c>
      <c r="H300" s="27" t="s">
        <v>40</v>
      </c>
      <c r="I300" s="43">
        <v>41700</v>
      </c>
      <c r="J300" s="43">
        <v>458300</v>
      </c>
      <c r="K300" s="27" t="s">
        <v>40</v>
      </c>
      <c r="L300" s="27" t="s">
        <v>40</v>
      </c>
      <c r="M300" s="27" t="s">
        <v>40</v>
      </c>
      <c r="N300" s="27" t="s">
        <v>40</v>
      </c>
      <c r="O300" s="39" t="s">
        <v>41</v>
      </c>
      <c r="P300" s="40" t="s">
        <v>2</v>
      </c>
      <c r="Q300" s="42" t="s">
        <v>1</v>
      </c>
      <c r="R300" s="42" t="s">
        <v>2</v>
      </c>
      <c r="S300" s="27" t="s">
        <v>40</v>
      </c>
      <c r="T300" s="27" t="s">
        <v>40</v>
      </c>
      <c r="U300" s="27" t="s">
        <v>40</v>
      </c>
      <c r="V300" s="43">
        <v>41700</v>
      </c>
      <c r="W300" s="43">
        <v>458300</v>
      </c>
      <c r="X300" s="27" t="s">
        <v>40</v>
      </c>
      <c r="Y300" s="27" t="s">
        <v>40</v>
      </c>
      <c r="Z300" s="27" t="s">
        <v>40</v>
      </c>
      <c r="AA300" s="27" t="s">
        <v>40</v>
      </c>
    </row>
    <row r="301" spans="1:27" s="28" customFormat="1" ht="36">
      <c r="A301" s="26" t="s">
        <v>132</v>
      </c>
      <c r="B301" s="49" t="s">
        <v>282</v>
      </c>
      <c r="C301" s="35">
        <v>2289579.6</v>
      </c>
      <c r="D301" s="24" t="s">
        <v>158</v>
      </c>
      <c r="E301" s="37" t="s">
        <v>203</v>
      </c>
      <c r="F301" s="27" t="s">
        <v>40</v>
      </c>
      <c r="G301" s="27" t="s">
        <v>40</v>
      </c>
      <c r="H301" s="27" t="s">
        <v>40</v>
      </c>
      <c r="I301" s="43">
        <v>1526400</v>
      </c>
      <c r="J301" s="43">
        <v>763179.6</v>
      </c>
      <c r="K301" s="27" t="s">
        <v>40</v>
      </c>
      <c r="L301" s="27" t="s">
        <v>40</v>
      </c>
      <c r="M301" s="27" t="s">
        <v>40</v>
      </c>
      <c r="N301" s="27" t="s">
        <v>40</v>
      </c>
      <c r="O301" s="39" t="s">
        <v>41</v>
      </c>
      <c r="P301" s="40" t="s">
        <v>2</v>
      </c>
      <c r="Q301" s="42" t="s">
        <v>1</v>
      </c>
      <c r="R301" s="42" t="s">
        <v>2</v>
      </c>
      <c r="S301" s="27" t="s">
        <v>40</v>
      </c>
      <c r="T301" s="27" t="s">
        <v>40</v>
      </c>
      <c r="U301" s="27" t="s">
        <v>40</v>
      </c>
      <c r="V301" s="43">
        <v>1526400</v>
      </c>
      <c r="W301" s="43">
        <v>763179.6</v>
      </c>
      <c r="X301" s="27" t="s">
        <v>40</v>
      </c>
      <c r="Y301" s="27" t="s">
        <v>40</v>
      </c>
      <c r="Z301" s="27" t="s">
        <v>40</v>
      </c>
      <c r="AA301" s="27" t="s">
        <v>40</v>
      </c>
    </row>
    <row r="302" spans="1:27" s="28" customFormat="1" ht="36">
      <c r="A302" s="26" t="s">
        <v>133</v>
      </c>
      <c r="B302" s="49" t="s">
        <v>285</v>
      </c>
      <c r="C302" s="35">
        <v>474281.4</v>
      </c>
      <c r="D302" s="24" t="s">
        <v>158</v>
      </c>
      <c r="E302" s="37" t="s">
        <v>244</v>
      </c>
      <c r="F302" s="27" t="s">
        <v>40</v>
      </c>
      <c r="G302" s="27" t="s">
        <v>40</v>
      </c>
      <c r="H302" s="27" t="s">
        <v>40</v>
      </c>
      <c r="I302" s="43">
        <v>0</v>
      </c>
      <c r="J302" s="43">
        <v>474281.4</v>
      </c>
      <c r="K302" s="27" t="s">
        <v>40</v>
      </c>
      <c r="L302" s="27" t="s">
        <v>40</v>
      </c>
      <c r="M302" s="27" t="s">
        <v>40</v>
      </c>
      <c r="N302" s="27" t="s">
        <v>40</v>
      </c>
      <c r="O302" s="39" t="s">
        <v>41</v>
      </c>
      <c r="P302" s="40" t="s">
        <v>2</v>
      </c>
      <c r="Q302" s="40" t="s">
        <v>2</v>
      </c>
      <c r="R302" s="40" t="s">
        <v>2</v>
      </c>
      <c r="S302" s="27" t="s">
        <v>40</v>
      </c>
      <c r="T302" s="27" t="s">
        <v>40</v>
      </c>
      <c r="U302" s="27" t="s">
        <v>40</v>
      </c>
      <c r="V302" s="27" t="s">
        <v>40</v>
      </c>
      <c r="W302" s="27" t="s">
        <v>40</v>
      </c>
      <c r="X302" s="27" t="s">
        <v>40</v>
      </c>
      <c r="Y302" s="27" t="s">
        <v>40</v>
      </c>
      <c r="Z302" s="27" t="s">
        <v>40</v>
      </c>
      <c r="AA302" s="27" t="s">
        <v>40</v>
      </c>
    </row>
    <row r="303" spans="1:27" s="28" customFormat="1" ht="36">
      <c r="A303" s="26" t="s">
        <v>134</v>
      </c>
      <c r="B303" s="47" t="s">
        <v>286</v>
      </c>
      <c r="C303" s="33">
        <v>281736</v>
      </c>
      <c r="D303" s="24" t="s">
        <v>158</v>
      </c>
      <c r="E303" s="37" t="s">
        <v>283</v>
      </c>
      <c r="F303" s="27" t="s">
        <v>40</v>
      </c>
      <c r="G303" s="27" t="s">
        <v>40</v>
      </c>
      <c r="H303" s="27" t="s">
        <v>40</v>
      </c>
      <c r="I303" s="43">
        <v>281736</v>
      </c>
      <c r="J303" s="43">
        <v>0</v>
      </c>
      <c r="K303" s="27" t="s">
        <v>40</v>
      </c>
      <c r="L303" s="27" t="s">
        <v>40</v>
      </c>
      <c r="M303" s="27" t="s">
        <v>40</v>
      </c>
      <c r="N303" s="27" t="s">
        <v>40</v>
      </c>
      <c r="O303" s="51" t="s">
        <v>41</v>
      </c>
      <c r="P303" s="40" t="s">
        <v>2</v>
      </c>
      <c r="Q303" s="42" t="s">
        <v>1</v>
      </c>
      <c r="R303" s="40" t="s">
        <v>2</v>
      </c>
      <c r="S303" s="27" t="s">
        <v>40</v>
      </c>
      <c r="T303" s="27" t="s">
        <v>40</v>
      </c>
      <c r="U303" s="27" t="s">
        <v>40</v>
      </c>
      <c r="V303" s="43">
        <v>281736</v>
      </c>
      <c r="W303" s="43">
        <v>0</v>
      </c>
      <c r="X303" s="27" t="s">
        <v>40</v>
      </c>
      <c r="Y303" s="27" t="s">
        <v>40</v>
      </c>
      <c r="Z303" s="27" t="s">
        <v>40</v>
      </c>
      <c r="AA303" s="27" t="s">
        <v>40</v>
      </c>
    </row>
    <row r="304" spans="1:27" s="28" customFormat="1" ht="36">
      <c r="A304" s="26" t="s">
        <v>135</v>
      </c>
      <c r="B304" s="49" t="s">
        <v>290</v>
      </c>
      <c r="C304" s="35">
        <v>2501511.37</v>
      </c>
      <c r="D304" s="24" t="s">
        <v>18</v>
      </c>
      <c r="E304" s="37" t="s">
        <v>204</v>
      </c>
      <c r="F304" s="27" t="s">
        <v>40</v>
      </c>
      <c r="G304" s="27" t="s">
        <v>40</v>
      </c>
      <c r="H304" s="27" t="s">
        <v>40</v>
      </c>
      <c r="I304" s="43">
        <v>833837.12</v>
      </c>
      <c r="J304" s="43">
        <v>1667674.25</v>
      </c>
      <c r="K304" s="27" t="s">
        <v>40</v>
      </c>
      <c r="L304" s="27" t="s">
        <v>40</v>
      </c>
      <c r="M304" s="27" t="s">
        <v>40</v>
      </c>
      <c r="N304" s="27" t="s">
        <v>40</v>
      </c>
      <c r="O304" s="51" t="s">
        <v>41</v>
      </c>
      <c r="P304" s="40" t="s">
        <v>2</v>
      </c>
      <c r="Q304" s="42" t="s">
        <v>1</v>
      </c>
      <c r="R304" s="40" t="s">
        <v>2</v>
      </c>
      <c r="S304" s="27" t="s">
        <v>40</v>
      </c>
      <c r="T304" s="27" t="s">
        <v>40</v>
      </c>
      <c r="U304" s="27" t="s">
        <v>40</v>
      </c>
      <c r="V304" s="43">
        <v>833837.1233333334</v>
      </c>
      <c r="W304" s="43">
        <v>1667674.2466666666</v>
      </c>
      <c r="X304" s="27" t="s">
        <v>40</v>
      </c>
      <c r="Y304" s="27" t="s">
        <v>40</v>
      </c>
      <c r="Z304" s="27" t="s">
        <v>40</v>
      </c>
      <c r="AA304" s="27" t="s">
        <v>40</v>
      </c>
    </row>
    <row r="305" spans="1:27" s="28" customFormat="1" ht="36">
      <c r="A305" s="26" t="s">
        <v>136</v>
      </c>
      <c r="B305" s="49" t="s">
        <v>292</v>
      </c>
      <c r="C305" s="33">
        <v>1200000</v>
      </c>
      <c r="D305" s="24" t="s">
        <v>18</v>
      </c>
      <c r="E305" s="24" t="s">
        <v>283</v>
      </c>
      <c r="F305" s="27" t="s">
        <v>40</v>
      </c>
      <c r="G305" s="27" t="s">
        <v>40</v>
      </c>
      <c r="H305" s="27" t="s">
        <v>40</v>
      </c>
      <c r="I305" s="43">
        <v>100000</v>
      </c>
      <c r="J305" s="43">
        <v>1100000</v>
      </c>
      <c r="K305" s="27" t="s">
        <v>40</v>
      </c>
      <c r="L305" s="27" t="s">
        <v>40</v>
      </c>
      <c r="M305" s="27" t="s">
        <v>40</v>
      </c>
      <c r="N305" s="27" t="s">
        <v>40</v>
      </c>
      <c r="O305" s="39" t="s">
        <v>41</v>
      </c>
      <c r="P305" s="40" t="s">
        <v>2</v>
      </c>
      <c r="Q305" s="42" t="s">
        <v>1</v>
      </c>
      <c r="R305" s="40" t="s">
        <v>2</v>
      </c>
      <c r="S305" s="27" t="s">
        <v>40</v>
      </c>
      <c r="T305" s="27" t="s">
        <v>40</v>
      </c>
      <c r="U305" s="27" t="s">
        <v>40</v>
      </c>
      <c r="V305" s="43">
        <v>100000</v>
      </c>
      <c r="W305" s="43">
        <v>1100000</v>
      </c>
      <c r="X305" s="27" t="s">
        <v>40</v>
      </c>
      <c r="Y305" s="27" t="s">
        <v>40</v>
      </c>
      <c r="Z305" s="27" t="s">
        <v>40</v>
      </c>
      <c r="AA305" s="27" t="s">
        <v>40</v>
      </c>
    </row>
    <row r="306" spans="1:27" s="28" customFormat="1" ht="36">
      <c r="A306" s="26" t="s">
        <v>137</v>
      </c>
      <c r="B306" s="48" t="s">
        <v>293</v>
      </c>
      <c r="C306" s="23">
        <v>495000</v>
      </c>
      <c r="D306" s="24" t="s">
        <v>18</v>
      </c>
      <c r="E306" s="24" t="s">
        <v>229</v>
      </c>
      <c r="F306" s="27" t="s">
        <v>40</v>
      </c>
      <c r="G306" s="27" t="s">
        <v>40</v>
      </c>
      <c r="H306" s="27" t="s">
        <v>40</v>
      </c>
      <c r="I306" s="43">
        <v>41250</v>
      </c>
      <c r="J306" s="43">
        <v>453750</v>
      </c>
      <c r="K306" s="27" t="s">
        <v>40</v>
      </c>
      <c r="L306" s="27" t="s">
        <v>40</v>
      </c>
      <c r="M306" s="27" t="s">
        <v>40</v>
      </c>
      <c r="N306" s="27" t="s">
        <v>40</v>
      </c>
      <c r="O306" s="39" t="s">
        <v>41</v>
      </c>
      <c r="P306" s="40" t="s">
        <v>2</v>
      </c>
      <c r="Q306" s="40" t="s">
        <v>2</v>
      </c>
      <c r="R306" s="40" t="s">
        <v>2</v>
      </c>
      <c r="S306" s="27" t="s">
        <v>40</v>
      </c>
      <c r="T306" s="27" t="s">
        <v>40</v>
      </c>
      <c r="U306" s="27" t="s">
        <v>40</v>
      </c>
      <c r="V306" s="27" t="s">
        <v>40</v>
      </c>
      <c r="W306" s="27" t="s">
        <v>40</v>
      </c>
      <c r="X306" s="27" t="s">
        <v>40</v>
      </c>
      <c r="Y306" s="27" t="s">
        <v>40</v>
      </c>
      <c r="Z306" s="27" t="s">
        <v>40</v>
      </c>
      <c r="AA306" s="27" t="s">
        <v>40</v>
      </c>
    </row>
    <row r="307" spans="1:27" s="28" customFormat="1" ht="36">
      <c r="A307" s="26" t="s">
        <v>138</v>
      </c>
      <c r="B307" s="48" t="s">
        <v>294</v>
      </c>
      <c r="C307" s="23">
        <v>1500000</v>
      </c>
      <c r="D307" s="24" t="s">
        <v>18</v>
      </c>
      <c r="E307" s="24" t="s">
        <v>283</v>
      </c>
      <c r="F307" s="27" t="s">
        <v>40</v>
      </c>
      <c r="G307" s="27" t="s">
        <v>40</v>
      </c>
      <c r="H307" s="27" t="s">
        <v>40</v>
      </c>
      <c r="I307" s="43">
        <v>125000</v>
      </c>
      <c r="J307" s="43">
        <v>1375000</v>
      </c>
      <c r="K307" s="27" t="s">
        <v>40</v>
      </c>
      <c r="L307" s="27" t="s">
        <v>40</v>
      </c>
      <c r="M307" s="27" t="s">
        <v>40</v>
      </c>
      <c r="N307" s="27" t="s">
        <v>40</v>
      </c>
      <c r="O307" s="51" t="s">
        <v>41</v>
      </c>
      <c r="P307" s="40" t="s">
        <v>2</v>
      </c>
      <c r="Q307" s="40" t="s">
        <v>1</v>
      </c>
      <c r="R307" s="40" t="s">
        <v>2</v>
      </c>
      <c r="S307" s="27" t="s">
        <v>40</v>
      </c>
      <c r="T307" s="27" t="s">
        <v>40</v>
      </c>
      <c r="U307" s="27" t="s">
        <v>40</v>
      </c>
      <c r="V307" s="43">
        <v>125000</v>
      </c>
      <c r="W307" s="43">
        <v>1375000</v>
      </c>
      <c r="X307" s="27" t="s">
        <v>40</v>
      </c>
      <c r="Y307" s="27" t="s">
        <v>40</v>
      </c>
      <c r="Z307" s="27" t="s">
        <v>40</v>
      </c>
      <c r="AA307" s="27" t="s">
        <v>40</v>
      </c>
    </row>
    <row r="308" spans="1:27" s="28" customFormat="1" ht="36">
      <c r="A308" s="26" t="s">
        <v>139</v>
      </c>
      <c r="B308" s="48" t="s">
        <v>295</v>
      </c>
      <c r="C308" s="33">
        <v>2236000</v>
      </c>
      <c r="D308" s="24" t="s">
        <v>18</v>
      </c>
      <c r="E308" s="24" t="s">
        <v>229</v>
      </c>
      <c r="F308" s="27" t="s">
        <v>40</v>
      </c>
      <c r="G308" s="27" t="s">
        <v>40</v>
      </c>
      <c r="H308" s="27" t="s">
        <v>40</v>
      </c>
      <c r="I308" s="43">
        <v>0</v>
      </c>
      <c r="J308" s="43">
        <v>2236000</v>
      </c>
      <c r="K308" s="27" t="s">
        <v>40</v>
      </c>
      <c r="L308" s="27" t="s">
        <v>40</v>
      </c>
      <c r="M308" s="27" t="s">
        <v>40</v>
      </c>
      <c r="N308" s="27" t="s">
        <v>40</v>
      </c>
      <c r="O308" s="51" t="s">
        <v>41</v>
      </c>
      <c r="P308" s="40" t="s">
        <v>2</v>
      </c>
      <c r="Q308" s="42" t="s">
        <v>1</v>
      </c>
      <c r="R308" s="40" t="s">
        <v>2</v>
      </c>
      <c r="S308" s="27" t="s">
        <v>40</v>
      </c>
      <c r="T308" s="27" t="s">
        <v>40</v>
      </c>
      <c r="U308" s="27" t="s">
        <v>40</v>
      </c>
      <c r="V308" s="43">
        <v>0</v>
      </c>
      <c r="W308" s="43">
        <v>2236000</v>
      </c>
      <c r="X308" s="27" t="s">
        <v>40</v>
      </c>
      <c r="Y308" s="27" t="s">
        <v>40</v>
      </c>
      <c r="Z308" s="27" t="s">
        <v>40</v>
      </c>
      <c r="AA308" s="27" t="s">
        <v>40</v>
      </c>
    </row>
    <row r="309" spans="1:27" s="28" customFormat="1" ht="36">
      <c r="A309" s="26" t="s">
        <v>140</v>
      </c>
      <c r="B309" s="48" t="s">
        <v>296</v>
      </c>
      <c r="C309" s="23">
        <v>436800</v>
      </c>
      <c r="D309" s="24" t="s">
        <v>18</v>
      </c>
      <c r="E309" s="24" t="s">
        <v>229</v>
      </c>
      <c r="F309" s="27" t="s">
        <v>40</v>
      </c>
      <c r="G309" s="27" t="s">
        <v>40</v>
      </c>
      <c r="H309" s="27" t="s">
        <v>40</v>
      </c>
      <c r="I309" s="43">
        <v>0</v>
      </c>
      <c r="J309" s="43">
        <v>436800</v>
      </c>
      <c r="K309" s="27" t="s">
        <v>40</v>
      </c>
      <c r="L309" s="27" t="s">
        <v>40</v>
      </c>
      <c r="M309" s="27" t="s">
        <v>40</v>
      </c>
      <c r="N309" s="27" t="s">
        <v>40</v>
      </c>
      <c r="O309" s="39" t="s">
        <v>53</v>
      </c>
      <c r="P309" s="40" t="s">
        <v>2</v>
      </c>
      <c r="Q309" s="40" t="s">
        <v>2</v>
      </c>
      <c r="R309" s="40" t="s">
        <v>2</v>
      </c>
      <c r="S309" s="27" t="s">
        <v>40</v>
      </c>
      <c r="T309" s="27" t="s">
        <v>40</v>
      </c>
      <c r="U309" s="27" t="s">
        <v>40</v>
      </c>
      <c r="V309" s="27" t="s">
        <v>40</v>
      </c>
      <c r="W309" s="27" t="s">
        <v>40</v>
      </c>
      <c r="X309" s="27" t="s">
        <v>40</v>
      </c>
      <c r="Y309" s="27" t="s">
        <v>40</v>
      </c>
      <c r="Z309" s="27" t="s">
        <v>40</v>
      </c>
      <c r="AA309" s="27" t="s">
        <v>40</v>
      </c>
    </row>
    <row r="310" spans="1:27" s="28" customFormat="1" ht="36">
      <c r="A310" s="26" t="s">
        <v>141</v>
      </c>
      <c r="B310" s="49" t="s">
        <v>298</v>
      </c>
      <c r="C310" s="33">
        <v>600000</v>
      </c>
      <c r="D310" s="24" t="s">
        <v>18</v>
      </c>
      <c r="E310" s="24" t="s">
        <v>229</v>
      </c>
      <c r="F310" s="27" t="s">
        <v>40</v>
      </c>
      <c r="G310" s="27" t="s">
        <v>40</v>
      </c>
      <c r="H310" s="27" t="s">
        <v>40</v>
      </c>
      <c r="I310" s="43">
        <v>50000</v>
      </c>
      <c r="J310" s="43">
        <v>550000</v>
      </c>
      <c r="K310" s="27" t="s">
        <v>40</v>
      </c>
      <c r="L310" s="27" t="s">
        <v>40</v>
      </c>
      <c r="M310" s="27" t="s">
        <v>40</v>
      </c>
      <c r="N310" s="27" t="s">
        <v>40</v>
      </c>
      <c r="O310" s="39" t="s">
        <v>57</v>
      </c>
      <c r="P310" s="40" t="s">
        <v>2</v>
      </c>
      <c r="Q310" s="40" t="s">
        <v>2</v>
      </c>
      <c r="R310" s="40" t="s">
        <v>2</v>
      </c>
      <c r="S310" s="27" t="s">
        <v>40</v>
      </c>
      <c r="T310" s="27" t="s">
        <v>40</v>
      </c>
      <c r="U310" s="27" t="s">
        <v>40</v>
      </c>
      <c r="V310" s="27" t="s">
        <v>40</v>
      </c>
      <c r="W310" s="27" t="s">
        <v>40</v>
      </c>
      <c r="X310" s="27" t="s">
        <v>40</v>
      </c>
      <c r="Y310" s="27" t="s">
        <v>40</v>
      </c>
      <c r="Z310" s="27" t="s">
        <v>40</v>
      </c>
      <c r="AA310" s="27" t="s">
        <v>40</v>
      </c>
    </row>
    <row r="311" spans="1:27" s="28" customFormat="1" ht="36">
      <c r="A311" s="26" t="s">
        <v>142</v>
      </c>
      <c r="B311" s="48" t="s">
        <v>307</v>
      </c>
      <c r="C311" s="23">
        <v>1100000</v>
      </c>
      <c r="D311" s="24" t="s">
        <v>18</v>
      </c>
      <c r="E311" s="24" t="s">
        <v>229</v>
      </c>
      <c r="F311" s="27" t="s">
        <v>40</v>
      </c>
      <c r="G311" s="27" t="s">
        <v>40</v>
      </c>
      <c r="H311" s="27" t="s">
        <v>40</v>
      </c>
      <c r="I311" s="27">
        <v>0</v>
      </c>
      <c r="J311" s="43">
        <v>1100000</v>
      </c>
      <c r="K311" s="27" t="s">
        <v>40</v>
      </c>
      <c r="L311" s="27" t="s">
        <v>40</v>
      </c>
      <c r="M311" s="27" t="s">
        <v>40</v>
      </c>
      <c r="N311" s="27" t="s">
        <v>40</v>
      </c>
      <c r="O311" s="39" t="s">
        <v>41</v>
      </c>
      <c r="P311" s="40" t="s">
        <v>2</v>
      </c>
      <c r="Q311" s="40" t="s">
        <v>1</v>
      </c>
      <c r="R311" s="40" t="s">
        <v>2</v>
      </c>
      <c r="S311" s="27" t="s">
        <v>40</v>
      </c>
      <c r="T311" s="27" t="s">
        <v>40</v>
      </c>
      <c r="U311" s="27" t="s">
        <v>40</v>
      </c>
      <c r="V311" s="43">
        <v>0</v>
      </c>
      <c r="W311" s="43">
        <v>1100000</v>
      </c>
      <c r="X311" s="27" t="s">
        <v>40</v>
      </c>
      <c r="Y311" s="27" t="s">
        <v>40</v>
      </c>
      <c r="Z311" s="27" t="s">
        <v>40</v>
      </c>
      <c r="AA311" s="27" t="s">
        <v>40</v>
      </c>
    </row>
    <row r="312" spans="1:27" s="28" customFormat="1" ht="48">
      <c r="A312" s="26" t="s">
        <v>143</v>
      </c>
      <c r="B312" s="47" t="s">
        <v>262</v>
      </c>
      <c r="C312" s="23">
        <v>185217.83</v>
      </c>
      <c r="D312" s="24" t="s">
        <v>155</v>
      </c>
      <c r="E312" s="24" t="s">
        <v>203</v>
      </c>
      <c r="F312" s="40" t="s">
        <v>40</v>
      </c>
      <c r="G312" s="40" t="s">
        <v>40</v>
      </c>
      <c r="H312" s="40" t="s">
        <v>40</v>
      </c>
      <c r="I312" s="31">
        <v>55565.35</v>
      </c>
      <c r="J312" s="31">
        <v>129652.47999999998</v>
      </c>
      <c r="K312" s="40" t="s">
        <v>40</v>
      </c>
      <c r="L312" s="27"/>
      <c r="M312" s="27"/>
      <c r="N312" s="27"/>
      <c r="O312" s="39" t="s">
        <v>42</v>
      </c>
      <c r="P312" s="40" t="s">
        <v>2</v>
      </c>
      <c r="Q312" s="40" t="s">
        <v>1</v>
      </c>
      <c r="R312" s="40" t="s">
        <v>2</v>
      </c>
      <c r="S312" s="40" t="s">
        <v>40</v>
      </c>
      <c r="T312" s="40" t="s">
        <v>40</v>
      </c>
      <c r="U312" s="40" t="s">
        <v>40</v>
      </c>
      <c r="V312" s="31">
        <v>55565.35</v>
      </c>
      <c r="W312" s="31">
        <v>129652.47999999998</v>
      </c>
      <c r="X312" s="27" t="s">
        <v>40</v>
      </c>
      <c r="Y312" s="27" t="s">
        <v>40</v>
      </c>
      <c r="Z312" s="27" t="s">
        <v>40</v>
      </c>
      <c r="AA312" s="27" t="s">
        <v>40</v>
      </c>
    </row>
    <row r="313" spans="1:27" s="28" customFormat="1" ht="48">
      <c r="A313" s="26" t="s">
        <v>144</v>
      </c>
      <c r="B313" s="47" t="s">
        <v>266</v>
      </c>
      <c r="C313" s="23">
        <v>173168.98</v>
      </c>
      <c r="D313" s="24" t="s">
        <v>159</v>
      </c>
      <c r="E313" s="24" t="s">
        <v>203</v>
      </c>
      <c r="F313" s="40" t="s">
        <v>40</v>
      </c>
      <c r="G313" s="40" t="s">
        <v>40</v>
      </c>
      <c r="H313" s="40" t="s">
        <v>40</v>
      </c>
      <c r="I313" s="31">
        <v>51950.7</v>
      </c>
      <c r="J313" s="31">
        <v>121218.28000000001</v>
      </c>
      <c r="K313" s="40" t="s">
        <v>40</v>
      </c>
      <c r="L313" s="27"/>
      <c r="M313" s="27"/>
      <c r="N313" s="27"/>
      <c r="O313" s="39" t="s">
        <v>42</v>
      </c>
      <c r="P313" s="40" t="s">
        <v>2</v>
      </c>
      <c r="Q313" s="40" t="s">
        <v>1</v>
      </c>
      <c r="R313" s="40" t="s">
        <v>2</v>
      </c>
      <c r="S313" s="40" t="s">
        <v>40</v>
      </c>
      <c r="T313" s="40" t="s">
        <v>40</v>
      </c>
      <c r="U313" s="40" t="s">
        <v>40</v>
      </c>
      <c r="V313" s="31">
        <v>51950.7</v>
      </c>
      <c r="W313" s="31">
        <v>121218.28000000001</v>
      </c>
      <c r="X313" s="27" t="s">
        <v>40</v>
      </c>
      <c r="Y313" s="27" t="s">
        <v>40</v>
      </c>
      <c r="Z313" s="27" t="s">
        <v>40</v>
      </c>
      <c r="AA313" s="27" t="s">
        <v>40</v>
      </c>
    </row>
    <row r="314" spans="1:27" s="28" customFormat="1" ht="60">
      <c r="A314" s="26" t="s">
        <v>145</v>
      </c>
      <c r="B314" s="47" t="s">
        <v>268</v>
      </c>
      <c r="C314" s="23">
        <v>290165.45</v>
      </c>
      <c r="D314" s="24" t="s">
        <v>160</v>
      </c>
      <c r="E314" s="24" t="s">
        <v>204</v>
      </c>
      <c r="F314" s="40" t="s">
        <v>40</v>
      </c>
      <c r="G314" s="40" t="s">
        <v>40</v>
      </c>
      <c r="H314" s="40" t="s">
        <v>40</v>
      </c>
      <c r="I314" s="31">
        <v>87049.64</v>
      </c>
      <c r="J314" s="31">
        <v>203115.81</v>
      </c>
      <c r="K314" s="40" t="s">
        <v>40</v>
      </c>
      <c r="L314" s="27"/>
      <c r="M314" s="27"/>
      <c r="N314" s="27"/>
      <c r="O314" s="39" t="s">
        <v>42</v>
      </c>
      <c r="P314" s="40" t="s">
        <v>2</v>
      </c>
      <c r="Q314" s="40" t="s">
        <v>1</v>
      </c>
      <c r="R314" s="40" t="s">
        <v>2</v>
      </c>
      <c r="S314" s="40" t="s">
        <v>40</v>
      </c>
      <c r="T314" s="40" t="s">
        <v>40</v>
      </c>
      <c r="U314" s="40" t="s">
        <v>40</v>
      </c>
      <c r="V314" s="31">
        <v>87049.64</v>
      </c>
      <c r="W314" s="31">
        <v>203115.81</v>
      </c>
      <c r="X314" s="27" t="s">
        <v>40</v>
      </c>
      <c r="Y314" s="27" t="s">
        <v>40</v>
      </c>
      <c r="Z314" s="27" t="s">
        <v>40</v>
      </c>
      <c r="AA314" s="27" t="s">
        <v>40</v>
      </c>
    </row>
    <row r="315" spans="1:27" s="28" customFormat="1" ht="60">
      <c r="A315" s="26" t="s">
        <v>146</v>
      </c>
      <c r="B315" s="47" t="s">
        <v>269</v>
      </c>
      <c r="C315" s="23">
        <v>413983.75</v>
      </c>
      <c r="D315" s="24" t="s">
        <v>160</v>
      </c>
      <c r="E315" s="24" t="s">
        <v>204</v>
      </c>
      <c r="F315" s="40" t="s">
        <v>40</v>
      </c>
      <c r="G315" s="40" t="s">
        <v>40</v>
      </c>
      <c r="H315" s="40" t="s">
        <v>40</v>
      </c>
      <c r="I315" s="31">
        <v>124195.13</v>
      </c>
      <c r="J315" s="31">
        <v>289788.62</v>
      </c>
      <c r="K315" s="40" t="s">
        <v>40</v>
      </c>
      <c r="L315" s="27"/>
      <c r="M315" s="27"/>
      <c r="N315" s="27"/>
      <c r="O315" s="39" t="s">
        <v>42</v>
      </c>
      <c r="P315" s="40" t="s">
        <v>2</v>
      </c>
      <c r="Q315" s="40" t="s">
        <v>1</v>
      </c>
      <c r="R315" s="40" t="s">
        <v>2</v>
      </c>
      <c r="S315" s="40" t="s">
        <v>40</v>
      </c>
      <c r="T315" s="40" t="s">
        <v>40</v>
      </c>
      <c r="U315" s="40" t="s">
        <v>40</v>
      </c>
      <c r="V315" s="31">
        <v>124195.13</v>
      </c>
      <c r="W315" s="31">
        <v>289788.62</v>
      </c>
      <c r="X315" s="27" t="s">
        <v>40</v>
      </c>
      <c r="Y315" s="27" t="s">
        <v>40</v>
      </c>
      <c r="Z315" s="27" t="s">
        <v>40</v>
      </c>
      <c r="AA315" s="27" t="s">
        <v>40</v>
      </c>
    </row>
    <row r="316" spans="1:27" s="28" customFormat="1" ht="48">
      <c r="A316" s="26" t="s">
        <v>308</v>
      </c>
      <c r="B316" s="47" t="s">
        <v>270</v>
      </c>
      <c r="C316" s="23">
        <v>109993.02</v>
      </c>
      <c r="D316" s="24" t="s">
        <v>160</v>
      </c>
      <c r="E316" s="24" t="s">
        <v>203</v>
      </c>
      <c r="F316" s="40" t="s">
        <v>40</v>
      </c>
      <c r="G316" s="40" t="s">
        <v>40</v>
      </c>
      <c r="H316" s="40" t="s">
        <v>40</v>
      </c>
      <c r="I316" s="31">
        <v>32997.91</v>
      </c>
      <c r="J316" s="31">
        <v>76995.11</v>
      </c>
      <c r="K316" s="40" t="s">
        <v>40</v>
      </c>
      <c r="L316" s="27"/>
      <c r="M316" s="27"/>
      <c r="N316" s="27"/>
      <c r="O316" s="39" t="s">
        <v>42</v>
      </c>
      <c r="P316" s="40" t="s">
        <v>2</v>
      </c>
      <c r="Q316" s="40" t="s">
        <v>1</v>
      </c>
      <c r="R316" s="40" t="s">
        <v>2</v>
      </c>
      <c r="S316" s="40" t="s">
        <v>40</v>
      </c>
      <c r="T316" s="40" t="s">
        <v>40</v>
      </c>
      <c r="U316" s="40" t="s">
        <v>40</v>
      </c>
      <c r="V316" s="31">
        <v>32997.91</v>
      </c>
      <c r="W316" s="31">
        <v>76995.11</v>
      </c>
      <c r="X316" s="27" t="s">
        <v>40</v>
      </c>
      <c r="Y316" s="27" t="s">
        <v>40</v>
      </c>
      <c r="Z316" s="27" t="s">
        <v>40</v>
      </c>
      <c r="AA316" s="27" t="s">
        <v>40</v>
      </c>
    </row>
    <row r="317" spans="1:27" s="28" customFormat="1" ht="36">
      <c r="A317" s="26" t="s">
        <v>309</v>
      </c>
      <c r="B317" s="47" t="s">
        <v>271</v>
      </c>
      <c r="C317" s="23">
        <v>151519.8</v>
      </c>
      <c r="D317" s="24" t="s">
        <v>160</v>
      </c>
      <c r="E317" s="24" t="s">
        <v>205</v>
      </c>
      <c r="F317" s="40" t="s">
        <v>40</v>
      </c>
      <c r="G317" s="40" t="s">
        <v>40</v>
      </c>
      <c r="H317" s="40" t="s">
        <v>40</v>
      </c>
      <c r="I317" s="31">
        <v>75759.9</v>
      </c>
      <c r="J317" s="31">
        <v>75759.9</v>
      </c>
      <c r="K317" s="40" t="s">
        <v>40</v>
      </c>
      <c r="L317" s="27"/>
      <c r="M317" s="27"/>
      <c r="N317" s="27"/>
      <c r="O317" s="39" t="s">
        <v>42</v>
      </c>
      <c r="P317" s="40" t="s">
        <v>2</v>
      </c>
      <c r="Q317" s="40" t="s">
        <v>1</v>
      </c>
      <c r="R317" s="40" t="s">
        <v>2</v>
      </c>
      <c r="S317" s="40" t="s">
        <v>40</v>
      </c>
      <c r="T317" s="40" t="s">
        <v>40</v>
      </c>
      <c r="U317" s="40" t="s">
        <v>40</v>
      </c>
      <c r="V317" s="31">
        <v>75759.9</v>
      </c>
      <c r="W317" s="31">
        <v>75759.9</v>
      </c>
      <c r="X317" s="27" t="s">
        <v>40</v>
      </c>
      <c r="Y317" s="27" t="s">
        <v>40</v>
      </c>
      <c r="Z317" s="27" t="s">
        <v>40</v>
      </c>
      <c r="AA317" s="27" t="s">
        <v>40</v>
      </c>
    </row>
    <row r="318" spans="1:27" s="28" customFormat="1" ht="36">
      <c r="A318" s="26" t="s">
        <v>310</v>
      </c>
      <c r="B318" s="47" t="s">
        <v>273</v>
      </c>
      <c r="C318" s="23">
        <v>152044.07</v>
      </c>
      <c r="D318" s="24" t="s">
        <v>160</v>
      </c>
      <c r="E318" s="24" t="s">
        <v>205</v>
      </c>
      <c r="F318" s="40" t="s">
        <v>40</v>
      </c>
      <c r="G318" s="40" t="s">
        <v>40</v>
      </c>
      <c r="H318" s="40" t="s">
        <v>40</v>
      </c>
      <c r="I318" s="31">
        <v>45613.23</v>
      </c>
      <c r="J318" s="31">
        <v>106430.84</v>
      </c>
      <c r="K318" s="40" t="s">
        <v>40</v>
      </c>
      <c r="L318" s="27"/>
      <c r="M318" s="27"/>
      <c r="N318" s="27"/>
      <c r="O318" s="39" t="s">
        <v>42</v>
      </c>
      <c r="P318" s="40" t="s">
        <v>2</v>
      </c>
      <c r="Q318" s="40" t="s">
        <v>1</v>
      </c>
      <c r="R318" s="40" t="s">
        <v>2</v>
      </c>
      <c r="S318" s="40" t="s">
        <v>40</v>
      </c>
      <c r="T318" s="40" t="s">
        <v>40</v>
      </c>
      <c r="U318" s="40" t="s">
        <v>40</v>
      </c>
      <c r="V318" s="31">
        <v>45613.23</v>
      </c>
      <c r="W318" s="31">
        <v>106430.84</v>
      </c>
      <c r="X318" s="27" t="s">
        <v>40</v>
      </c>
      <c r="Y318" s="27" t="s">
        <v>40</v>
      </c>
      <c r="Z318" s="27" t="s">
        <v>40</v>
      </c>
      <c r="AA318" s="27" t="s">
        <v>40</v>
      </c>
    </row>
    <row r="319" spans="1:27" s="28" customFormat="1" ht="36">
      <c r="A319" s="26" t="s">
        <v>311</v>
      </c>
      <c r="B319" s="47" t="s">
        <v>274</v>
      </c>
      <c r="C319" s="23">
        <v>1181202.98</v>
      </c>
      <c r="D319" s="24" t="s">
        <v>160</v>
      </c>
      <c r="E319" s="24" t="s">
        <v>205</v>
      </c>
      <c r="F319" s="40" t="s">
        <v>40</v>
      </c>
      <c r="G319" s="40" t="s">
        <v>40</v>
      </c>
      <c r="H319" s="40" t="s">
        <v>40</v>
      </c>
      <c r="I319" s="31">
        <v>354360.9</v>
      </c>
      <c r="J319" s="31">
        <v>826842.08</v>
      </c>
      <c r="K319" s="40" t="s">
        <v>40</v>
      </c>
      <c r="L319" s="27"/>
      <c r="M319" s="27"/>
      <c r="N319" s="27"/>
      <c r="O319" s="39" t="s">
        <v>42</v>
      </c>
      <c r="P319" s="40" t="s">
        <v>2</v>
      </c>
      <c r="Q319" s="40" t="s">
        <v>1</v>
      </c>
      <c r="R319" s="40" t="s">
        <v>2</v>
      </c>
      <c r="S319" s="40" t="s">
        <v>40</v>
      </c>
      <c r="T319" s="40" t="s">
        <v>40</v>
      </c>
      <c r="U319" s="40" t="s">
        <v>40</v>
      </c>
      <c r="V319" s="31">
        <v>354360.9</v>
      </c>
      <c r="W319" s="31">
        <v>826842.08</v>
      </c>
      <c r="X319" s="27" t="s">
        <v>40</v>
      </c>
      <c r="Y319" s="27" t="s">
        <v>40</v>
      </c>
      <c r="Z319" s="27" t="s">
        <v>40</v>
      </c>
      <c r="AA319" s="27" t="s">
        <v>40</v>
      </c>
    </row>
    <row r="320" spans="1:27" s="28" customFormat="1" ht="72">
      <c r="A320" s="26" t="s">
        <v>312</v>
      </c>
      <c r="B320" s="47" t="s">
        <v>275</v>
      </c>
      <c r="C320" s="23">
        <v>214711.41</v>
      </c>
      <c r="D320" s="24" t="s">
        <v>160</v>
      </c>
      <c r="E320" s="24" t="s">
        <v>205</v>
      </c>
      <c r="F320" s="40" t="s">
        <v>40</v>
      </c>
      <c r="G320" s="40" t="s">
        <v>40</v>
      </c>
      <c r="H320" s="40" t="s">
        <v>40</v>
      </c>
      <c r="I320" s="31">
        <v>64413.42</v>
      </c>
      <c r="J320" s="31">
        <v>150297.99</v>
      </c>
      <c r="K320" s="40" t="s">
        <v>40</v>
      </c>
      <c r="L320" s="27"/>
      <c r="M320" s="27"/>
      <c r="N320" s="27"/>
      <c r="O320" s="39" t="s">
        <v>42</v>
      </c>
      <c r="P320" s="40" t="s">
        <v>2</v>
      </c>
      <c r="Q320" s="40" t="s">
        <v>1</v>
      </c>
      <c r="R320" s="40" t="s">
        <v>2</v>
      </c>
      <c r="S320" s="40" t="s">
        <v>40</v>
      </c>
      <c r="T320" s="40" t="s">
        <v>40</v>
      </c>
      <c r="U320" s="40" t="s">
        <v>40</v>
      </c>
      <c r="V320" s="31">
        <v>64413.42</v>
      </c>
      <c r="W320" s="31">
        <v>150297.99</v>
      </c>
      <c r="X320" s="27" t="s">
        <v>40</v>
      </c>
      <c r="Y320" s="27" t="s">
        <v>40</v>
      </c>
      <c r="Z320" s="27" t="s">
        <v>40</v>
      </c>
      <c r="AA320" s="27" t="s">
        <v>40</v>
      </c>
    </row>
    <row r="321" spans="1:27" s="28" customFormat="1" ht="48">
      <c r="A321" s="26" t="s">
        <v>313</v>
      </c>
      <c r="B321" s="47" t="s">
        <v>276</v>
      </c>
      <c r="C321" s="23">
        <v>126017.33</v>
      </c>
      <c r="D321" s="24" t="s">
        <v>160</v>
      </c>
      <c r="E321" s="24" t="s">
        <v>205</v>
      </c>
      <c r="F321" s="40" t="s">
        <v>40</v>
      </c>
      <c r="G321" s="40" t="s">
        <v>40</v>
      </c>
      <c r="H321" s="40" t="s">
        <v>40</v>
      </c>
      <c r="I321" s="31">
        <v>37805.2</v>
      </c>
      <c r="J321" s="31">
        <v>88212.13</v>
      </c>
      <c r="K321" s="40" t="s">
        <v>40</v>
      </c>
      <c r="L321" s="27"/>
      <c r="M321" s="27"/>
      <c r="N321" s="27"/>
      <c r="O321" s="39" t="s">
        <v>42</v>
      </c>
      <c r="P321" s="40" t="s">
        <v>2</v>
      </c>
      <c r="Q321" s="40" t="s">
        <v>1</v>
      </c>
      <c r="R321" s="40" t="s">
        <v>2</v>
      </c>
      <c r="S321" s="40" t="s">
        <v>40</v>
      </c>
      <c r="T321" s="40" t="s">
        <v>40</v>
      </c>
      <c r="U321" s="40" t="s">
        <v>40</v>
      </c>
      <c r="V321" s="31">
        <v>37805.2</v>
      </c>
      <c r="W321" s="31">
        <v>88212.13</v>
      </c>
      <c r="X321" s="27" t="s">
        <v>40</v>
      </c>
      <c r="Y321" s="27" t="s">
        <v>40</v>
      </c>
      <c r="Z321" s="27" t="s">
        <v>40</v>
      </c>
      <c r="AA321" s="27" t="s">
        <v>40</v>
      </c>
    </row>
    <row r="322" spans="1:27" s="28" customFormat="1" ht="60">
      <c r="A322" s="26" t="s">
        <v>314</v>
      </c>
      <c r="B322" s="47" t="s">
        <v>277</v>
      </c>
      <c r="C322" s="23">
        <v>126036.16</v>
      </c>
      <c r="D322" s="24" t="s">
        <v>160</v>
      </c>
      <c r="E322" s="24" t="s">
        <v>203</v>
      </c>
      <c r="F322" s="40" t="s">
        <v>40</v>
      </c>
      <c r="G322" s="40" t="s">
        <v>40</v>
      </c>
      <c r="H322" s="40" t="s">
        <v>40</v>
      </c>
      <c r="I322" s="31">
        <v>37810.85</v>
      </c>
      <c r="J322" s="31">
        <v>88225.31</v>
      </c>
      <c r="K322" s="40" t="s">
        <v>40</v>
      </c>
      <c r="L322" s="27"/>
      <c r="M322" s="27"/>
      <c r="N322" s="27"/>
      <c r="O322" s="39" t="s">
        <v>42</v>
      </c>
      <c r="P322" s="40" t="s">
        <v>2</v>
      </c>
      <c r="Q322" s="40" t="s">
        <v>1</v>
      </c>
      <c r="R322" s="40" t="s">
        <v>2</v>
      </c>
      <c r="S322" s="40" t="s">
        <v>40</v>
      </c>
      <c r="T322" s="40" t="s">
        <v>40</v>
      </c>
      <c r="U322" s="40" t="s">
        <v>40</v>
      </c>
      <c r="V322" s="31">
        <v>37810.85</v>
      </c>
      <c r="W322" s="31">
        <v>88225.31</v>
      </c>
      <c r="X322" s="27" t="s">
        <v>40</v>
      </c>
      <c r="Y322" s="27" t="s">
        <v>40</v>
      </c>
      <c r="Z322" s="27" t="s">
        <v>40</v>
      </c>
      <c r="AA322" s="27" t="s">
        <v>40</v>
      </c>
    </row>
    <row r="323" spans="1:27" s="28" customFormat="1" ht="48">
      <c r="A323" s="26" t="s">
        <v>315</v>
      </c>
      <c r="B323" s="47" t="s">
        <v>278</v>
      </c>
      <c r="C323" s="23">
        <v>199073.66</v>
      </c>
      <c r="D323" s="24" t="s">
        <v>160</v>
      </c>
      <c r="E323" s="24" t="s">
        <v>205</v>
      </c>
      <c r="F323" s="40" t="s">
        <v>40</v>
      </c>
      <c r="G323" s="40" t="s">
        <v>40</v>
      </c>
      <c r="H323" s="40" t="s">
        <v>40</v>
      </c>
      <c r="I323" s="31">
        <v>59722.1</v>
      </c>
      <c r="J323" s="31">
        <v>139351.56</v>
      </c>
      <c r="K323" s="40" t="s">
        <v>40</v>
      </c>
      <c r="L323" s="27"/>
      <c r="M323" s="27"/>
      <c r="N323" s="27"/>
      <c r="O323" s="39" t="s">
        <v>42</v>
      </c>
      <c r="P323" s="40" t="s">
        <v>2</v>
      </c>
      <c r="Q323" s="40" t="s">
        <v>1</v>
      </c>
      <c r="R323" s="40" t="s">
        <v>2</v>
      </c>
      <c r="S323" s="40" t="s">
        <v>40</v>
      </c>
      <c r="T323" s="40" t="s">
        <v>40</v>
      </c>
      <c r="U323" s="40" t="s">
        <v>40</v>
      </c>
      <c r="V323" s="31">
        <v>59722.1</v>
      </c>
      <c r="W323" s="31">
        <v>139351.56</v>
      </c>
      <c r="X323" s="27" t="s">
        <v>40</v>
      </c>
      <c r="Y323" s="27" t="s">
        <v>40</v>
      </c>
      <c r="Z323" s="27" t="s">
        <v>40</v>
      </c>
      <c r="AA323" s="27" t="s">
        <v>40</v>
      </c>
    </row>
    <row r="324" spans="1:27" s="28" customFormat="1" ht="36">
      <c r="A324" s="26" t="s">
        <v>316</v>
      </c>
      <c r="B324" s="47" t="s">
        <v>279</v>
      </c>
      <c r="C324" s="23">
        <v>127944.11</v>
      </c>
      <c r="D324" s="24" t="s">
        <v>160</v>
      </c>
      <c r="E324" s="24" t="s">
        <v>203</v>
      </c>
      <c r="F324" s="40" t="s">
        <v>40</v>
      </c>
      <c r="G324" s="40" t="s">
        <v>40</v>
      </c>
      <c r="H324" s="40" t="s">
        <v>40</v>
      </c>
      <c r="I324" s="31">
        <v>38383.24</v>
      </c>
      <c r="J324" s="31">
        <v>89560.87</v>
      </c>
      <c r="K324" s="40" t="s">
        <v>40</v>
      </c>
      <c r="L324" s="27"/>
      <c r="M324" s="27"/>
      <c r="N324" s="27"/>
      <c r="O324" s="39" t="s">
        <v>42</v>
      </c>
      <c r="P324" s="40" t="s">
        <v>2</v>
      </c>
      <c r="Q324" s="40" t="s">
        <v>1</v>
      </c>
      <c r="R324" s="40" t="s">
        <v>2</v>
      </c>
      <c r="S324" s="40" t="s">
        <v>40</v>
      </c>
      <c r="T324" s="40" t="s">
        <v>40</v>
      </c>
      <c r="U324" s="40" t="s">
        <v>40</v>
      </c>
      <c r="V324" s="31">
        <v>38383.24</v>
      </c>
      <c r="W324" s="31">
        <v>89560.87</v>
      </c>
      <c r="X324" s="27" t="s">
        <v>40</v>
      </c>
      <c r="Y324" s="27" t="s">
        <v>40</v>
      </c>
      <c r="Z324" s="27" t="s">
        <v>40</v>
      </c>
      <c r="AA324" s="27" t="s">
        <v>40</v>
      </c>
    </row>
    <row r="325" spans="1:27" s="28" customFormat="1" ht="60">
      <c r="A325" s="26" t="s">
        <v>317</v>
      </c>
      <c r="B325" s="47" t="s">
        <v>284</v>
      </c>
      <c r="C325" s="23">
        <v>184136.83</v>
      </c>
      <c r="D325" s="24" t="s">
        <v>158</v>
      </c>
      <c r="E325" s="24" t="s">
        <v>204</v>
      </c>
      <c r="F325" s="40" t="s">
        <v>40</v>
      </c>
      <c r="G325" s="40" t="s">
        <v>40</v>
      </c>
      <c r="H325" s="40" t="s">
        <v>40</v>
      </c>
      <c r="I325" s="31">
        <v>55241.05</v>
      </c>
      <c r="J325" s="31">
        <v>128895.77999999998</v>
      </c>
      <c r="K325" s="40" t="s">
        <v>40</v>
      </c>
      <c r="L325" s="27"/>
      <c r="M325" s="27"/>
      <c r="N325" s="27"/>
      <c r="O325" s="39" t="s">
        <v>42</v>
      </c>
      <c r="P325" s="40" t="s">
        <v>2</v>
      </c>
      <c r="Q325" s="40" t="s">
        <v>1</v>
      </c>
      <c r="R325" s="40" t="s">
        <v>2</v>
      </c>
      <c r="S325" s="40" t="s">
        <v>40</v>
      </c>
      <c r="T325" s="40" t="s">
        <v>40</v>
      </c>
      <c r="U325" s="40" t="s">
        <v>40</v>
      </c>
      <c r="V325" s="31">
        <v>55241.05</v>
      </c>
      <c r="W325" s="31">
        <v>128895.77999999998</v>
      </c>
      <c r="X325" s="27" t="s">
        <v>40</v>
      </c>
      <c r="Y325" s="27" t="s">
        <v>40</v>
      </c>
      <c r="Z325" s="27" t="s">
        <v>40</v>
      </c>
      <c r="AA325" s="27" t="s">
        <v>40</v>
      </c>
    </row>
    <row r="326" spans="1:27" s="28" customFormat="1" ht="72">
      <c r="A326" s="26" t="s">
        <v>318</v>
      </c>
      <c r="B326" s="47" t="s">
        <v>287</v>
      </c>
      <c r="C326" s="23">
        <v>262153.15</v>
      </c>
      <c r="D326" s="24" t="s">
        <v>158</v>
      </c>
      <c r="E326" s="24" t="s">
        <v>204</v>
      </c>
      <c r="F326" s="40" t="s">
        <v>40</v>
      </c>
      <c r="G326" s="40" t="s">
        <v>40</v>
      </c>
      <c r="H326" s="40" t="s">
        <v>40</v>
      </c>
      <c r="I326" s="31">
        <v>78645.95</v>
      </c>
      <c r="J326" s="31">
        <v>183507.2</v>
      </c>
      <c r="K326" s="40" t="s">
        <v>40</v>
      </c>
      <c r="L326" s="27"/>
      <c r="M326" s="27"/>
      <c r="N326" s="27"/>
      <c r="O326" s="39" t="s">
        <v>42</v>
      </c>
      <c r="P326" s="40" t="s">
        <v>2</v>
      </c>
      <c r="Q326" s="40" t="s">
        <v>1</v>
      </c>
      <c r="R326" s="40" t="s">
        <v>2</v>
      </c>
      <c r="S326" s="40" t="s">
        <v>40</v>
      </c>
      <c r="T326" s="40" t="s">
        <v>40</v>
      </c>
      <c r="U326" s="40" t="s">
        <v>40</v>
      </c>
      <c r="V326" s="31">
        <v>78645.95</v>
      </c>
      <c r="W326" s="31">
        <v>183507.2</v>
      </c>
      <c r="X326" s="27" t="s">
        <v>40</v>
      </c>
      <c r="Y326" s="27" t="s">
        <v>40</v>
      </c>
      <c r="Z326" s="27" t="s">
        <v>40</v>
      </c>
      <c r="AA326" s="27" t="s">
        <v>40</v>
      </c>
    </row>
    <row r="327" spans="1:27" s="28" customFormat="1" ht="36">
      <c r="A327" s="26" t="s">
        <v>319</v>
      </c>
      <c r="B327" s="47" t="s">
        <v>288</v>
      </c>
      <c r="C327" s="23">
        <v>186291.86</v>
      </c>
      <c r="D327" s="24" t="s">
        <v>158</v>
      </c>
      <c r="E327" s="24" t="s">
        <v>204</v>
      </c>
      <c r="F327" s="40" t="s">
        <v>40</v>
      </c>
      <c r="G327" s="40" t="s">
        <v>40</v>
      </c>
      <c r="H327" s="40" t="s">
        <v>40</v>
      </c>
      <c r="I327" s="31">
        <v>55887.56</v>
      </c>
      <c r="J327" s="31">
        <v>130404.29999999999</v>
      </c>
      <c r="K327" s="40" t="s">
        <v>40</v>
      </c>
      <c r="L327" s="27"/>
      <c r="M327" s="27"/>
      <c r="N327" s="27"/>
      <c r="O327" s="39" t="s">
        <v>42</v>
      </c>
      <c r="P327" s="40" t="s">
        <v>2</v>
      </c>
      <c r="Q327" s="40" t="s">
        <v>1</v>
      </c>
      <c r="R327" s="40" t="s">
        <v>2</v>
      </c>
      <c r="S327" s="40" t="s">
        <v>40</v>
      </c>
      <c r="T327" s="40" t="s">
        <v>40</v>
      </c>
      <c r="U327" s="40" t="s">
        <v>40</v>
      </c>
      <c r="V327" s="31">
        <v>55887.56</v>
      </c>
      <c r="W327" s="31">
        <v>130404.29999999999</v>
      </c>
      <c r="X327" s="27" t="s">
        <v>40</v>
      </c>
      <c r="Y327" s="27" t="s">
        <v>40</v>
      </c>
      <c r="Z327" s="27" t="s">
        <v>40</v>
      </c>
      <c r="AA327" s="27" t="s">
        <v>40</v>
      </c>
    </row>
    <row r="328" spans="1:27" s="28" customFormat="1" ht="60">
      <c r="A328" s="26" t="s">
        <v>320</v>
      </c>
      <c r="B328" s="47" t="s">
        <v>289</v>
      </c>
      <c r="C328" s="23">
        <v>125564.89</v>
      </c>
      <c r="D328" s="24" t="s">
        <v>158</v>
      </c>
      <c r="E328" s="24" t="s">
        <v>204</v>
      </c>
      <c r="F328" s="40" t="s">
        <v>40</v>
      </c>
      <c r="G328" s="40" t="s">
        <v>40</v>
      </c>
      <c r="H328" s="40" t="s">
        <v>40</v>
      </c>
      <c r="I328" s="31">
        <v>37669.47</v>
      </c>
      <c r="J328" s="31">
        <v>87895.42</v>
      </c>
      <c r="K328" s="40" t="s">
        <v>40</v>
      </c>
      <c r="L328" s="27"/>
      <c r="M328" s="27"/>
      <c r="N328" s="27"/>
      <c r="O328" s="39" t="s">
        <v>42</v>
      </c>
      <c r="P328" s="40" t="s">
        <v>2</v>
      </c>
      <c r="Q328" s="40" t="s">
        <v>1</v>
      </c>
      <c r="R328" s="40" t="s">
        <v>2</v>
      </c>
      <c r="S328" s="40" t="s">
        <v>40</v>
      </c>
      <c r="T328" s="40" t="s">
        <v>40</v>
      </c>
      <c r="U328" s="40" t="s">
        <v>40</v>
      </c>
      <c r="V328" s="31">
        <v>37669.47</v>
      </c>
      <c r="W328" s="31">
        <v>87895.42</v>
      </c>
      <c r="X328" s="27" t="s">
        <v>40</v>
      </c>
      <c r="Y328" s="27" t="s">
        <v>40</v>
      </c>
      <c r="Z328" s="27" t="s">
        <v>40</v>
      </c>
      <c r="AA328" s="27" t="s">
        <v>40</v>
      </c>
    </row>
    <row r="329" spans="1:27" s="28" customFormat="1" ht="72">
      <c r="A329" s="26" t="s">
        <v>321</v>
      </c>
      <c r="B329" s="47" t="s">
        <v>291</v>
      </c>
      <c r="C329" s="23">
        <v>2543121.19</v>
      </c>
      <c r="D329" s="24" t="s">
        <v>158</v>
      </c>
      <c r="E329" s="24" t="s">
        <v>203</v>
      </c>
      <c r="F329" s="40" t="s">
        <v>40</v>
      </c>
      <c r="G329" s="40" t="s">
        <v>40</v>
      </c>
      <c r="H329" s="40" t="s">
        <v>40</v>
      </c>
      <c r="I329" s="31">
        <v>762936.36</v>
      </c>
      <c r="J329" s="31">
        <v>1780184.83</v>
      </c>
      <c r="K329" s="40" t="s">
        <v>40</v>
      </c>
      <c r="L329" s="27"/>
      <c r="M329" s="27"/>
      <c r="N329" s="27"/>
      <c r="O329" s="39" t="s">
        <v>42</v>
      </c>
      <c r="P329" s="40" t="s">
        <v>2</v>
      </c>
      <c r="Q329" s="40" t="s">
        <v>1</v>
      </c>
      <c r="R329" s="40" t="s">
        <v>2</v>
      </c>
      <c r="S329" s="40" t="s">
        <v>40</v>
      </c>
      <c r="T329" s="40" t="s">
        <v>40</v>
      </c>
      <c r="U329" s="40" t="s">
        <v>40</v>
      </c>
      <c r="V329" s="31">
        <v>762936.36</v>
      </c>
      <c r="W329" s="31">
        <v>1780184.83</v>
      </c>
      <c r="X329" s="27" t="s">
        <v>40</v>
      </c>
      <c r="Y329" s="27" t="s">
        <v>40</v>
      </c>
      <c r="Z329" s="27" t="s">
        <v>40</v>
      </c>
      <c r="AA329" s="27" t="s">
        <v>40</v>
      </c>
    </row>
    <row r="330" spans="1:27" s="28" customFormat="1" ht="48">
      <c r="A330" s="26" t="s">
        <v>322</v>
      </c>
      <c r="B330" s="47" t="s">
        <v>297</v>
      </c>
      <c r="C330" s="23">
        <v>136168.66</v>
      </c>
      <c r="D330" s="24" t="s">
        <v>158</v>
      </c>
      <c r="E330" s="24" t="s">
        <v>205</v>
      </c>
      <c r="F330" s="40" t="s">
        <v>40</v>
      </c>
      <c r="G330" s="40" t="s">
        <v>40</v>
      </c>
      <c r="H330" s="40" t="s">
        <v>40</v>
      </c>
      <c r="I330" s="31">
        <v>40850.6</v>
      </c>
      <c r="J330" s="31">
        <v>95318.06</v>
      </c>
      <c r="K330" s="40" t="s">
        <v>40</v>
      </c>
      <c r="L330" s="27"/>
      <c r="M330" s="27"/>
      <c r="N330" s="27"/>
      <c r="O330" s="39" t="s">
        <v>42</v>
      </c>
      <c r="P330" s="40" t="s">
        <v>2</v>
      </c>
      <c r="Q330" s="40" t="s">
        <v>1</v>
      </c>
      <c r="R330" s="40" t="s">
        <v>2</v>
      </c>
      <c r="S330" s="40" t="s">
        <v>40</v>
      </c>
      <c r="T330" s="40" t="s">
        <v>40</v>
      </c>
      <c r="U330" s="40" t="s">
        <v>40</v>
      </c>
      <c r="V330" s="31">
        <v>40850.6</v>
      </c>
      <c r="W330" s="31">
        <v>95318.06</v>
      </c>
      <c r="X330" s="27" t="s">
        <v>40</v>
      </c>
      <c r="Y330" s="27" t="s">
        <v>40</v>
      </c>
      <c r="Z330" s="27" t="s">
        <v>40</v>
      </c>
      <c r="AA330" s="27" t="s">
        <v>40</v>
      </c>
    </row>
    <row r="331" spans="1:27" s="28" customFormat="1" ht="48">
      <c r="A331" s="26" t="s">
        <v>323</v>
      </c>
      <c r="B331" s="47" t="s">
        <v>299</v>
      </c>
      <c r="C331" s="23">
        <v>240552.72</v>
      </c>
      <c r="D331" s="24" t="s">
        <v>18</v>
      </c>
      <c r="E331" s="24" t="s">
        <v>234</v>
      </c>
      <c r="F331" s="40" t="s">
        <v>40</v>
      </c>
      <c r="G331" s="40" t="s">
        <v>40</v>
      </c>
      <c r="H331" s="40" t="s">
        <v>40</v>
      </c>
      <c r="I331" s="31">
        <v>72165.82</v>
      </c>
      <c r="J331" s="31">
        <v>168386.9</v>
      </c>
      <c r="K331" s="40" t="s">
        <v>40</v>
      </c>
      <c r="L331" s="27"/>
      <c r="M331" s="27"/>
      <c r="N331" s="27"/>
      <c r="O331" s="39" t="s">
        <v>42</v>
      </c>
      <c r="P331" s="40" t="s">
        <v>2</v>
      </c>
      <c r="Q331" s="40" t="s">
        <v>1</v>
      </c>
      <c r="R331" s="40" t="s">
        <v>2</v>
      </c>
      <c r="S331" s="40" t="s">
        <v>40</v>
      </c>
      <c r="T331" s="40" t="s">
        <v>40</v>
      </c>
      <c r="U331" s="40" t="s">
        <v>40</v>
      </c>
      <c r="V331" s="31">
        <v>72165.82</v>
      </c>
      <c r="W331" s="31">
        <v>168386.9</v>
      </c>
      <c r="X331" s="27" t="s">
        <v>40</v>
      </c>
      <c r="Y331" s="27" t="s">
        <v>40</v>
      </c>
      <c r="Z331" s="27" t="s">
        <v>40</v>
      </c>
      <c r="AA331" s="27" t="s">
        <v>40</v>
      </c>
    </row>
    <row r="332" spans="1:27" s="28" customFormat="1" ht="60">
      <c r="A332" s="26" t="s">
        <v>324</v>
      </c>
      <c r="B332" s="47" t="s">
        <v>300</v>
      </c>
      <c r="C332" s="23">
        <v>269176.19</v>
      </c>
      <c r="D332" s="24" t="s">
        <v>18</v>
      </c>
      <c r="E332" s="24" t="s">
        <v>234</v>
      </c>
      <c r="F332" s="40" t="s">
        <v>40</v>
      </c>
      <c r="G332" s="40" t="s">
        <v>40</v>
      </c>
      <c r="H332" s="40" t="s">
        <v>40</v>
      </c>
      <c r="I332" s="31">
        <v>80758.86</v>
      </c>
      <c r="J332" s="31">
        <v>188417.33000000002</v>
      </c>
      <c r="K332" s="40" t="s">
        <v>40</v>
      </c>
      <c r="L332" s="27"/>
      <c r="M332" s="27"/>
      <c r="N332" s="27"/>
      <c r="O332" s="39" t="s">
        <v>42</v>
      </c>
      <c r="P332" s="40" t="s">
        <v>2</v>
      </c>
      <c r="Q332" s="40" t="s">
        <v>1</v>
      </c>
      <c r="R332" s="40" t="s">
        <v>2</v>
      </c>
      <c r="S332" s="40" t="s">
        <v>40</v>
      </c>
      <c r="T332" s="40" t="s">
        <v>40</v>
      </c>
      <c r="U332" s="40" t="s">
        <v>40</v>
      </c>
      <c r="V332" s="31">
        <v>80758.86</v>
      </c>
      <c r="W332" s="31">
        <v>188417.33000000002</v>
      </c>
      <c r="X332" s="27" t="s">
        <v>40</v>
      </c>
      <c r="Y332" s="27" t="s">
        <v>40</v>
      </c>
      <c r="Z332" s="27" t="s">
        <v>40</v>
      </c>
      <c r="AA332" s="27" t="s">
        <v>40</v>
      </c>
    </row>
    <row r="333" spans="1:27" s="28" customFormat="1" ht="48">
      <c r="A333" s="26" t="s">
        <v>325</v>
      </c>
      <c r="B333" s="47" t="s">
        <v>301</v>
      </c>
      <c r="C333" s="23">
        <v>172069</v>
      </c>
      <c r="D333" s="24" t="s">
        <v>18</v>
      </c>
      <c r="E333" s="24" t="s">
        <v>205</v>
      </c>
      <c r="F333" s="40" t="s">
        <v>40</v>
      </c>
      <c r="G333" s="40" t="s">
        <v>40</v>
      </c>
      <c r="H333" s="40" t="s">
        <v>40</v>
      </c>
      <c r="I333" s="31">
        <v>51620.7</v>
      </c>
      <c r="J333" s="31">
        <v>120448.3</v>
      </c>
      <c r="K333" s="40" t="s">
        <v>40</v>
      </c>
      <c r="L333" s="27"/>
      <c r="M333" s="27"/>
      <c r="N333" s="27"/>
      <c r="O333" s="39" t="s">
        <v>42</v>
      </c>
      <c r="P333" s="40" t="s">
        <v>2</v>
      </c>
      <c r="Q333" s="40" t="s">
        <v>1</v>
      </c>
      <c r="R333" s="40" t="s">
        <v>2</v>
      </c>
      <c r="S333" s="40" t="s">
        <v>40</v>
      </c>
      <c r="T333" s="40" t="s">
        <v>40</v>
      </c>
      <c r="U333" s="40" t="s">
        <v>40</v>
      </c>
      <c r="V333" s="31">
        <v>51620.7</v>
      </c>
      <c r="W333" s="31">
        <v>120448.3</v>
      </c>
      <c r="X333" s="27" t="s">
        <v>40</v>
      </c>
      <c r="Y333" s="27" t="s">
        <v>40</v>
      </c>
      <c r="Z333" s="27" t="s">
        <v>40</v>
      </c>
      <c r="AA333" s="27" t="s">
        <v>40</v>
      </c>
    </row>
    <row r="334" spans="1:27" s="28" customFormat="1" ht="60">
      <c r="A334" s="26" t="s">
        <v>326</v>
      </c>
      <c r="B334" s="47" t="s">
        <v>302</v>
      </c>
      <c r="C334" s="23">
        <v>997270.54</v>
      </c>
      <c r="D334" s="24" t="s">
        <v>18</v>
      </c>
      <c r="E334" s="24" t="s">
        <v>205</v>
      </c>
      <c r="F334" s="40" t="s">
        <v>40</v>
      </c>
      <c r="G334" s="40" t="s">
        <v>40</v>
      </c>
      <c r="H334" s="40" t="s">
        <v>40</v>
      </c>
      <c r="I334" s="31">
        <v>299181.17</v>
      </c>
      <c r="J334" s="31">
        <v>698089.3700000001</v>
      </c>
      <c r="K334" s="40" t="s">
        <v>40</v>
      </c>
      <c r="L334" s="27"/>
      <c r="M334" s="27"/>
      <c r="N334" s="27"/>
      <c r="O334" s="39" t="s">
        <v>42</v>
      </c>
      <c r="P334" s="40" t="s">
        <v>2</v>
      </c>
      <c r="Q334" s="40" t="s">
        <v>1</v>
      </c>
      <c r="R334" s="40" t="s">
        <v>2</v>
      </c>
      <c r="S334" s="40" t="s">
        <v>40</v>
      </c>
      <c r="T334" s="40" t="s">
        <v>40</v>
      </c>
      <c r="U334" s="40" t="s">
        <v>40</v>
      </c>
      <c r="V334" s="31">
        <v>299181.17</v>
      </c>
      <c r="W334" s="31">
        <v>698089.3700000001</v>
      </c>
      <c r="X334" s="27" t="s">
        <v>40</v>
      </c>
      <c r="Y334" s="27" t="s">
        <v>40</v>
      </c>
      <c r="Z334" s="27" t="s">
        <v>40</v>
      </c>
      <c r="AA334" s="27" t="s">
        <v>40</v>
      </c>
    </row>
    <row r="335" spans="1:27" s="28" customFormat="1" ht="48">
      <c r="A335" s="26" t="s">
        <v>327</v>
      </c>
      <c r="B335" s="47" t="s">
        <v>303</v>
      </c>
      <c r="C335" s="23">
        <v>108647.01</v>
      </c>
      <c r="D335" s="24" t="s">
        <v>18</v>
      </c>
      <c r="E335" s="24" t="s">
        <v>203</v>
      </c>
      <c r="F335" s="40" t="s">
        <v>40</v>
      </c>
      <c r="G335" s="40" t="s">
        <v>40</v>
      </c>
      <c r="H335" s="40" t="s">
        <v>40</v>
      </c>
      <c r="I335" s="31">
        <v>32594.11</v>
      </c>
      <c r="J335" s="31">
        <v>76052.9</v>
      </c>
      <c r="K335" s="40" t="s">
        <v>40</v>
      </c>
      <c r="L335" s="27"/>
      <c r="M335" s="27"/>
      <c r="N335" s="27"/>
      <c r="O335" s="39" t="s">
        <v>42</v>
      </c>
      <c r="P335" s="40" t="s">
        <v>2</v>
      </c>
      <c r="Q335" s="40" t="s">
        <v>1</v>
      </c>
      <c r="R335" s="40" t="s">
        <v>2</v>
      </c>
      <c r="S335" s="40" t="s">
        <v>40</v>
      </c>
      <c r="T335" s="40" t="s">
        <v>40</v>
      </c>
      <c r="U335" s="40" t="s">
        <v>40</v>
      </c>
      <c r="V335" s="31">
        <v>32594.11</v>
      </c>
      <c r="W335" s="31">
        <v>76052.9</v>
      </c>
      <c r="X335" s="27" t="s">
        <v>40</v>
      </c>
      <c r="Y335" s="27" t="s">
        <v>40</v>
      </c>
      <c r="Z335" s="27" t="s">
        <v>40</v>
      </c>
      <c r="AA335" s="27" t="s">
        <v>40</v>
      </c>
    </row>
    <row r="336" spans="1:27" s="28" customFormat="1" ht="60">
      <c r="A336" s="26" t="s">
        <v>328</v>
      </c>
      <c r="B336" s="47" t="s">
        <v>304</v>
      </c>
      <c r="C336" s="23">
        <v>1323746.78</v>
      </c>
      <c r="D336" s="24" t="s">
        <v>18</v>
      </c>
      <c r="E336" s="24" t="s">
        <v>247</v>
      </c>
      <c r="F336" s="40" t="s">
        <v>40</v>
      </c>
      <c r="G336" s="40" t="s">
        <v>40</v>
      </c>
      <c r="H336" s="40" t="s">
        <v>40</v>
      </c>
      <c r="I336" s="31">
        <v>397124.04</v>
      </c>
      <c r="J336" s="31">
        <v>926622.74</v>
      </c>
      <c r="K336" s="40" t="s">
        <v>40</v>
      </c>
      <c r="L336" s="27"/>
      <c r="M336" s="27"/>
      <c r="N336" s="27"/>
      <c r="O336" s="39" t="s">
        <v>42</v>
      </c>
      <c r="P336" s="40" t="s">
        <v>2</v>
      </c>
      <c r="Q336" s="40" t="s">
        <v>1</v>
      </c>
      <c r="R336" s="40" t="s">
        <v>2</v>
      </c>
      <c r="S336" s="40" t="s">
        <v>40</v>
      </c>
      <c r="T336" s="40" t="s">
        <v>40</v>
      </c>
      <c r="U336" s="40" t="s">
        <v>40</v>
      </c>
      <c r="V336" s="31">
        <v>397124.04</v>
      </c>
      <c r="W336" s="31">
        <v>926622.74</v>
      </c>
      <c r="X336" s="27" t="s">
        <v>40</v>
      </c>
      <c r="Y336" s="27" t="s">
        <v>40</v>
      </c>
      <c r="Z336" s="27" t="s">
        <v>40</v>
      </c>
      <c r="AA336" s="27" t="s">
        <v>40</v>
      </c>
    </row>
    <row r="337" spans="1:27" s="28" customFormat="1" ht="24">
      <c r="A337" s="26" t="s">
        <v>329</v>
      </c>
      <c r="B337" s="49" t="s">
        <v>148</v>
      </c>
      <c r="C337" s="33">
        <v>48000000</v>
      </c>
      <c r="D337" s="24" t="s">
        <v>49</v>
      </c>
      <c r="E337" s="37" t="s">
        <v>149</v>
      </c>
      <c r="F337" s="27" t="s">
        <v>40</v>
      </c>
      <c r="G337" s="27" t="s">
        <v>40</v>
      </c>
      <c r="H337" s="43">
        <v>10000000</v>
      </c>
      <c r="I337" s="43">
        <v>24000000</v>
      </c>
      <c r="J337" s="43">
        <v>14000000</v>
      </c>
      <c r="K337" s="23" t="s">
        <v>40</v>
      </c>
      <c r="L337" s="23" t="s">
        <v>40</v>
      </c>
      <c r="M337" s="23" t="s">
        <v>40</v>
      </c>
      <c r="N337" s="23" t="s">
        <v>40</v>
      </c>
      <c r="O337" s="51" t="s">
        <v>50</v>
      </c>
      <c r="P337" s="42" t="s">
        <v>1</v>
      </c>
      <c r="Q337" s="40" t="s">
        <v>2</v>
      </c>
      <c r="R337" s="40" t="s">
        <v>152</v>
      </c>
      <c r="S337" s="27" t="s">
        <v>40</v>
      </c>
      <c r="T337" s="27" t="s">
        <v>40</v>
      </c>
      <c r="U337" s="27" t="s">
        <v>40</v>
      </c>
      <c r="V337" s="27" t="s">
        <v>40</v>
      </c>
      <c r="W337" s="27" t="s">
        <v>40</v>
      </c>
      <c r="X337" s="27" t="s">
        <v>40</v>
      </c>
      <c r="Y337" s="27" t="s">
        <v>40</v>
      </c>
      <c r="Z337" s="27" t="s">
        <v>40</v>
      </c>
      <c r="AA337" s="27" t="s">
        <v>40</v>
      </c>
    </row>
    <row r="338" spans="1:27" s="28" customFormat="1" ht="36">
      <c r="A338" s="26" t="s">
        <v>330</v>
      </c>
      <c r="B338" s="48" t="s">
        <v>150</v>
      </c>
      <c r="C338" s="23">
        <v>1200000</v>
      </c>
      <c r="D338" s="24" t="s">
        <v>71</v>
      </c>
      <c r="E338" s="24" t="s">
        <v>151</v>
      </c>
      <c r="F338" s="27" t="s">
        <v>40</v>
      </c>
      <c r="G338" s="27" t="s">
        <v>40</v>
      </c>
      <c r="H338" s="43">
        <v>100000</v>
      </c>
      <c r="I338" s="43">
        <v>600000</v>
      </c>
      <c r="J338" s="43">
        <v>500000</v>
      </c>
      <c r="K338" s="23" t="s">
        <v>40</v>
      </c>
      <c r="L338" s="23" t="s">
        <v>40</v>
      </c>
      <c r="M338" s="23" t="s">
        <v>40</v>
      </c>
      <c r="N338" s="23" t="s">
        <v>40</v>
      </c>
      <c r="O338" s="39" t="s">
        <v>44</v>
      </c>
      <c r="P338" s="40" t="s">
        <v>2</v>
      </c>
      <c r="Q338" s="40" t="s">
        <v>2</v>
      </c>
      <c r="R338" s="40" t="s">
        <v>2</v>
      </c>
      <c r="S338" s="27" t="s">
        <v>40</v>
      </c>
      <c r="T338" s="27" t="s">
        <v>40</v>
      </c>
      <c r="U338" s="27" t="s">
        <v>40</v>
      </c>
      <c r="V338" s="27" t="s">
        <v>40</v>
      </c>
      <c r="W338" s="27" t="s">
        <v>40</v>
      </c>
      <c r="X338" s="27" t="s">
        <v>40</v>
      </c>
      <c r="Y338" s="27" t="s">
        <v>40</v>
      </c>
      <c r="Z338" s="27" t="s">
        <v>40</v>
      </c>
      <c r="AA338" s="27" t="s">
        <v>40</v>
      </c>
    </row>
    <row r="339" spans="1:27" s="28" customFormat="1" ht="36">
      <c r="A339" s="26" t="s">
        <v>331</v>
      </c>
      <c r="B339" s="52" t="s">
        <v>61</v>
      </c>
      <c r="C339" s="33">
        <v>5749765.2</v>
      </c>
      <c r="D339" s="24" t="s">
        <v>52</v>
      </c>
      <c r="E339" s="37" t="s">
        <v>65</v>
      </c>
      <c r="F339" s="27" t="s">
        <v>40</v>
      </c>
      <c r="G339" s="46">
        <v>2206862.8</v>
      </c>
      <c r="H339" s="46">
        <v>1328588.4</v>
      </c>
      <c r="I339" s="46">
        <v>1328588.4</v>
      </c>
      <c r="J339" s="46">
        <v>885725.6</v>
      </c>
      <c r="K339" s="23" t="s">
        <v>40</v>
      </c>
      <c r="L339" s="23" t="s">
        <v>40</v>
      </c>
      <c r="M339" s="23" t="s">
        <v>40</v>
      </c>
      <c r="N339" s="23" t="s">
        <v>40</v>
      </c>
      <c r="O339" s="53" t="s">
        <v>64</v>
      </c>
      <c r="P339" s="54" t="s">
        <v>2</v>
      </c>
      <c r="Q339" s="54" t="s">
        <v>2</v>
      </c>
      <c r="R339" s="54" t="s">
        <v>48</v>
      </c>
      <c r="S339" s="27" t="s">
        <v>40</v>
      </c>
      <c r="T339" s="27" t="s">
        <v>40</v>
      </c>
      <c r="U339" s="27" t="s">
        <v>40</v>
      </c>
      <c r="V339" s="27" t="s">
        <v>40</v>
      </c>
      <c r="W339" s="27" t="s">
        <v>40</v>
      </c>
      <c r="X339" s="27" t="s">
        <v>40</v>
      </c>
      <c r="Y339" s="27" t="s">
        <v>40</v>
      </c>
      <c r="Z339" s="27" t="s">
        <v>40</v>
      </c>
      <c r="AA339" s="27" t="s">
        <v>40</v>
      </c>
    </row>
    <row r="340" spans="1:27" s="28" customFormat="1" ht="36">
      <c r="A340" s="26" t="s">
        <v>332</v>
      </c>
      <c r="B340" s="52" t="s">
        <v>62</v>
      </c>
      <c r="C340" s="33">
        <v>5749765.2</v>
      </c>
      <c r="D340" s="24" t="s">
        <v>52</v>
      </c>
      <c r="E340" s="37" t="s">
        <v>65</v>
      </c>
      <c r="F340" s="27" t="s">
        <v>40</v>
      </c>
      <c r="G340" s="46">
        <v>2206862.8</v>
      </c>
      <c r="H340" s="46">
        <v>1328588.4</v>
      </c>
      <c r="I340" s="46">
        <v>1328588.4</v>
      </c>
      <c r="J340" s="46">
        <v>885725.6</v>
      </c>
      <c r="K340" s="23" t="s">
        <v>40</v>
      </c>
      <c r="L340" s="23" t="s">
        <v>40</v>
      </c>
      <c r="M340" s="23" t="s">
        <v>40</v>
      </c>
      <c r="N340" s="23" t="s">
        <v>40</v>
      </c>
      <c r="O340" s="53" t="s">
        <v>64</v>
      </c>
      <c r="P340" s="54" t="s">
        <v>2</v>
      </c>
      <c r="Q340" s="54" t="s">
        <v>2</v>
      </c>
      <c r="R340" s="54" t="s">
        <v>48</v>
      </c>
      <c r="S340" s="27" t="s">
        <v>40</v>
      </c>
      <c r="T340" s="27" t="s">
        <v>40</v>
      </c>
      <c r="U340" s="27" t="s">
        <v>40</v>
      </c>
      <c r="V340" s="27" t="s">
        <v>40</v>
      </c>
      <c r="W340" s="27" t="s">
        <v>40</v>
      </c>
      <c r="X340" s="27" t="s">
        <v>40</v>
      </c>
      <c r="Y340" s="27" t="s">
        <v>40</v>
      </c>
      <c r="Z340" s="27" t="s">
        <v>40</v>
      </c>
      <c r="AA340" s="27" t="s">
        <v>40</v>
      </c>
    </row>
    <row r="341" spans="1:27" s="28" customFormat="1" ht="36">
      <c r="A341" s="26" t="s">
        <v>333</v>
      </c>
      <c r="B341" s="52" t="s">
        <v>63</v>
      </c>
      <c r="C341" s="33">
        <v>5749765.2</v>
      </c>
      <c r="D341" s="24" t="s">
        <v>52</v>
      </c>
      <c r="E341" s="37" t="s">
        <v>65</v>
      </c>
      <c r="F341" s="27" t="s">
        <v>40</v>
      </c>
      <c r="G341" s="46">
        <v>2206862.8</v>
      </c>
      <c r="H341" s="46">
        <v>1328588.4</v>
      </c>
      <c r="I341" s="46">
        <v>1328588.4</v>
      </c>
      <c r="J341" s="46">
        <v>885725.6</v>
      </c>
      <c r="K341" s="23" t="s">
        <v>40</v>
      </c>
      <c r="L341" s="23" t="s">
        <v>40</v>
      </c>
      <c r="M341" s="23" t="s">
        <v>40</v>
      </c>
      <c r="N341" s="23" t="s">
        <v>40</v>
      </c>
      <c r="O341" s="53" t="s">
        <v>64</v>
      </c>
      <c r="P341" s="54" t="s">
        <v>2</v>
      </c>
      <c r="Q341" s="54" t="s">
        <v>2</v>
      </c>
      <c r="R341" s="54" t="s">
        <v>48</v>
      </c>
      <c r="S341" s="27" t="s">
        <v>40</v>
      </c>
      <c r="T341" s="27" t="s">
        <v>40</v>
      </c>
      <c r="U341" s="27" t="s">
        <v>40</v>
      </c>
      <c r="V341" s="27" t="s">
        <v>40</v>
      </c>
      <c r="W341" s="27" t="s">
        <v>40</v>
      </c>
      <c r="X341" s="27" t="s">
        <v>40</v>
      </c>
      <c r="Y341" s="27" t="s">
        <v>40</v>
      </c>
      <c r="Z341" s="27" t="s">
        <v>40</v>
      </c>
      <c r="AA341" s="27" t="s">
        <v>40</v>
      </c>
    </row>
    <row r="342" spans="1:27" s="28" customFormat="1" ht="36">
      <c r="A342" s="26" t="s">
        <v>334</v>
      </c>
      <c r="B342" s="47" t="s">
        <v>66</v>
      </c>
      <c r="C342" s="23">
        <v>361312.24</v>
      </c>
      <c r="D342" s="24" t="s">
        <v>51</v>
      </c>
      <c r="E342" s="24" t="s">
        <v>70</v>
      </c>
      <c r="F342" s="27" t="s">
        <v>40</v>
      </c>
      <c r="G342" s="43">
        <v>35127.58</v>
      </c>
      <c r="H342" s="43">
        <v>120437.41</v>
      </c>
      <c r="I342" s="43">
        <v>120437.41</v>
      </c>
      <c r="J342" s="43">
        <v>85309.84</v>
      </c>
      <c r="K342" s="23" t="s">
        <v>40</v>
      </c>
      <c r="L342" s="23" t="s">
        <v>40</v>
      </c>
      <c r="M342" s="23" t="s">
        <v>40</v>
      </c>
      <c r="N342" s="23" t="s">
        <v>40</v>
      </c>
      <c r="O342" s="53" t="s">
        <v>69</v>
      </c>
      <c r="P342" s="54" t="s">
        <v>2</v>
      </c>
      <c r="Q342" s="54" t="s">
        <v>2</v>
      </c>
      <c r="R342" s="54" t="s">
        <v>48</v>
      </c>
      <c r="S342" s="27" t="s">
        <v>40</v>
      </c>
      <c r="T342" s="27" t="s">
        <v>40</v>
      </c>
      <c r="U342" s="27" t="s">
        <v>40</v>
      </c>
      <c r="V342" s="27" t="s">
        <v>40</v>
      </c>
      <c r="W342" s="27" t="s">
        <v>40</v>
      </c>
      <c r="X342" s="27" t="s">
        <v>40</v>
      </c>
      <c r="Y342" s="27" t="s">
        <v>40</v>
      </c>
      <c r="Z342" s="27" t="s">
        <v>40</v>
      </c>
      <c r="AA342" s="27" t="s">
        <v>40</v>
      </c>
    </row>
    <row r="343" spans="1:27" s="28" customFormat="1" ht="36">
      <c r="A343" s="26" t="s">
        <v>335</v>
      </c>
      <c r="B343" s="47" t="s">
        <v>67</v>
      </c>
      <c r="C343" s="23">
        <v>361158.42</v>
      </c>
      <c r="D343" s="24" t="s">
        <v>51</v>
      </c>
      <c r="E343" s="24" t="s">
        <v>70</v>
      </c>
      <c r="F343" s="27" t="s">
        <v>40</v>
      </c>
      <c r="G343" s="43">
        <v>35112.62</v>
      </c>
      <c r="H343" s="43">
        <v>120386.14</v>
      </c>
      <c r="I343" s="43">
        <v>120386.14</v>
      </c>
      <c r="J343" s="43">
        <v>85273.52</v>
      </c>
      <c r="K343" s="23" t="s">
        <v>40</v>
      </c>
      <c r="L343" s="23" t="s">
        <v>40</v>
      </c>
      <c r="M343" s="23" t="s">
        <v>40</v>
      </c>
      <c r="N343" s="23" t="s">
        <v>40</v>
      </c>
      <c r="O343" s="53" t="s">
        <v>69</v>
      </c>
      <c r="P343" s="54" t="s">
        <v>2</v>
      </c>
      <c r="Q343" s="54" t="s">
        <v>2</v>
      </c>
      <c r="R343" s="54" t="s">
        <v>48</v>
      </c>
      <c r="S343" s="27" t="s">
        <v>40</v>
      </c>
      <c r="T343" s="27" t="s">
        <v>40</v>
      </c>
      <c r="U343" s="27" t="s">
        <v>40</v>
      </c>
      <c r="V343" s="27" t="s">
        <v>40</v>
      </c>
      <c r="W343" s="27" t="s">
        <v>40</v>
      </c>
      <c r="X343" s="27" t="s">
        <v>40</v>
      </c>
      <c r="Y343" s="27" t="s">
        <v>40</v>
      </c>
      <c r="Z343" s="27" t="s">
        <v>40</v>
      </c>
      <c r="AA343" s="27" t="s">
        <v>40</v>
      </c>
    </row>
    <row r="344" spans="1:27" s="28" customFormat="1" ht="36">
      <c r="A344" s="26" t="s">
        <v>336</v>
      </c>
      <c r="B344" s="47" t="s">
        <v>68</v>
      </c>
      <c r="C344" s="23">
        <v>361158.42</v>
      </c>
      <c r="D344" s="24" t="s">
        <v>51</v>
      </c>
      <c r="E344" s="24" t="s">
        <v>70</v>
      </c>
      <c r="F344" s="27" t="s">
        <v>40</v>
      </c>
      <c r="G344" s="43">
        <v>35112.62</v>
      </c>
      <c r="H344" s="43">
        <v>120386.14</v>
      </c>
      <c r="I344" s="43">
        <v>120386.14</v>
      </c>
      <c r="J344" s="43">
        <v>85273.52</v>
      </c>
      <c r="K344" s="23" t="s">
        <v>40</v>
      </c>
      <c r="L344" s="23" t="s">
        <v>40</v>
      </c>
      <c r="M344" s="23" t="s">
        <v>40</v>
      </c>
      <c r="N344" s="23" t="s">
        <v>40</v>
      </c>
      <c r="O344" s="53" t="s">
        <v>69</v>
      </c>
      <c r="P344" s="54" t="s">
        <v>2</v>
      </c>
      <c r="Q344" s="54" t="s">
        <v>2</v>
      </c>
      <c r="R344" s="54" t="s">
        <v>48</v>
      </c>
      <c r="S344" s="27" t="s">
        <v>40</v>
      </c>
      <c r="T344" s="27" t="s">
        <v>40</v>
      </c>
      <c r="U344" s="27" t="s">
        <v>40</v>
      </c>
      <c r="V344" s="27" t="s">
        <v>40</v>
      </c>
      <c r="W344" s="27" t="s">
        <v>40</v>
      </c>
      <c r="X344" s="27" t="s">
        <v>40</v>
      </c>
      <c r="Y344" s="27" t="s">
        <v>40</v>
      </c>
      <c r="Z344" s="27" t="s">
        <v>40</v>
      </c>
      <c r="AA344" s="27" t="s">
        <v>40</v>
      </c>
    </row>
    <row r="345" spans="1:27" s="25" customFormat="1" ht="24">
      <c r="A345" s="26" t="s">
        <v>337</v>
      </c>
      <c r="B345" s="48" t="s">
        <v>74</v>
      </c>
      <c r="C345" s="23">
        <v>383159.3</v>
      </c>
      <c r="D345" s="24" t="s">
        <v>15</v>
      </c>
      <c r="E345" s="24" t="s">
        <v>19</v>
      </c>
      <c r="F345" s="23">
        <v>38315.93</v>
      </c>
      <c r="G345" s="23">
        <v>38315.93</v>
      </c>
      <c r="H345" s="23">
        <v>38315.93</v>
      </c>
      <c r="I345" s="23">
        <v>38315.93</v>
      </c>
      <c r="J345" s="23">
        <v>38315.93</v>
      </c>
      <c r="K345" s="23">
        <v>38315.93</v>
      </c>
      <c r="L345" s="23">
        <v>38315.93</v>
      </c>
      <c r="M345" s="23">
        <v>38315.93</v>
      </c>
      <c r="N345" s="23">
        <v>38315.93</v>
      </c>
      <c r="O345" s="24" t="s">
        <v>17</v>
      </c>
      <c r="P345" s="24" t="s">
        <v>2</v>
      </c>
      <c r="Q345" s="54" t="s">
        <v>2</v>
      </c>
      <c r="R345" s="54" t="s">
        <v>16</v>
      </c>
      <c r="S345" s="23" t="s">
        <v>40</v>
      </c>
      <c r="T345" s="23" t="s">
        <v>40</v>
      </c>
      <c r="U345" s="23" t="s">
        <v>40</v>
      </c>
      <c r="V345" s="23" t="s">
        <v>40</v>
      </c>
      <c r="W345" s="27" t="s">
        <v>40</v>
      </c>
      <c r="X345" s="27" t="s">
        <v>40</v>
      </c>
      <c r="Y345" s="27" t="s">
        <v>40</v>
      </c>
      <c r="Z345" s="27" t="s">
        <v>40</v>
      </c>
      <c r="AA345" s="27" t="s">
        <v>40</v>
      </c>
    </row>
    <row r="346" spans="1:28" s="25" customFormat="1" ht="15.75">
      <c r="A346" s="29"/>
      <c r="B346" s="30"/>
      <c r="AB346" s="1"/>
    </row>
    <row r="348" spans="9:14" ht="15.75">
      <c r="I348" s="6"/>
      <c r="J348" s="6"/>
      <c r="K348" s="6"/>
      <c r="L348" s="6"/>
      <c r="M348" s="6"/>
      <c r="N348" s="6"/>
    </row>
  </sheetData>
  <sheetProtection/>
  <autoFilter ref="A36:BP345"/>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2023-03-02T04:56:41Z</cp:lastPrinted>
  <dcterms:created xsi:type="dcterms:W3CDTF">2012-03-12T10:19:12Z</dcterms:created>
  <dcterms:modified xsi:type="dcterms:W3CDTF">2023-04-28T10:13:18Z</dcterms:modified>
  <cp:category/>
  <cp:version/>
  <cp:contentType/>
  <cp:contentStatus/>
</cp:coreProperties>
</file>