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'2023'!$A$36:$BP$458</definedName>
    <definedName name="Z_0441883C_9513_4869_ACBD_17C3980A6741_.wvu.FilterData" localSheetId="0" hidden="1">'2023'!$A$36:$EH$457</definedName>
    <definedName name="Z_0C91D163_2C2A_406A_9D02_C9C1CBF59993_.wvu.FilterData" localSheetId="0" hidden="1">'2023'!$A$36:$EH$457</definedName>
    <definedName name="Z_0F3522B2_F616_489B_8D0A_7D6CBBD21E5B_.wvu.FilterData" localSheetId="0" hidden="1">'2023'!$A$36:$EH$457</definedName>
    <definedName name="Z_1103B5FE_AEE8_4AE7_9E97_EC1F1DFBF7A3_.wvu.FilterData" localSheetId="0" hidden="1">'2023'!$A$36:$EH$457</definedName>
    <definedName name="Z_1196062A_7790_4182_8C0F_2563B6CD17BB_.wvu.FilterData" localSheetId="0" hidden="1">'2023'!$A$36:$EH$457</definedName>
    <definedName name="Z_18D603E1_34AC_49ED_824D_2DA09B968E35_.wvu.FilterData" localSheetId="0" hidden="1">'2023'!$A$36:$EH$457</definedName>
    <definedName name="Z_21C1E266_07CC_42E3_B8DB_4F57B82B2025_.wvu.FilterData" localSheetId="0" hidden="1">'2023'!$A$36:$EH$457</definedName>
    <definedName name="Z_27E4FBD7_00B2_4D8D_A1F2_8723FB8E8B68_.wvu.FilterData" localSheetId="0" hidden="1">'2023'!$A$36:$EH$457</definedName>
    <definedName name="Z_289B272C_BCBD_4793_883A_665280753C6B_.wvu.FilterData" localSheetId="0" hidden="1">'2023'!$A$36:$EH$457</definedName>
    <definedName name="Z_2F062553_02BB_43A2_B083_30D099427600_.wvu.FilterData" localSheetId="0" hidden="1">'2023'!$A$36:$EH$457</definedName>
    <definedName name="Z_38DC2DDF_7B89_4243_9347_95DEE05FCD1B_.wvu.FilterData" localSheetId="0" hidden="1">'2023'!$A$36:$EH$457</definedName>
    <definedName name="Z_3B994856_0F37_4F36_BEEE_301CBD5184A6_.wvu.FilterData" localSheetId="0" hidden="1">'2023'!$A$36:$EH$457</definedName>
    <definedName name="Z_3B994856_0F37_4F36_BEEE_301CBD5184A6_.wvu.PrintArea" localSheetId="0" hidden="1">'2023'!$A$1:$P$457</definedName>
    <definedName name="Z_3B994856_0F37_4F36_BEEE_301CBD5184A6_.wvu.Rows" localSheetId="0" hidden="1">'2023'!$1:$15</definedName>
    <definedName name="Z_3F0E3CFF_7AAF_4DE9_8A35_45E2EF946FD7_.wvu.FilterData" localSheetId="0" hidden="1">'2023'!$A$36:$EH$457</definedName>
    <definedName name="Z_41A22A16_4A0E_4718_8DA3_63A12F48D21E_.wvu.FilterData" localSheetId="0" hidden="1">'2023'!$A$36:$EH$457</definedName>
    <definedName name="Z_4798E491_9A1E_48CA_B2F4_C54B74B8A75E_.wvu.FilterData" localSheetId="0" hidden="1">'2023'!$A$36:$EH$457</definedName>
    <definedName name="Z_4EB2CA6E_C4B5_44B7_B570_0B3520D7A25E_.wvu.FilterData" localSheetId="0" hidden="1">'2023'!$A$36:$EH$457</definedName>
    <definedName name="Z_538DE9B2_AF08_45F2_B4B7_A06EE57AC319_.wvu.FilterData" localSheetId="0" hidden="1">'2023'!$A$36:$EH$457</definedName>
    <definedName name="Z_5A8D892E_3F22_4D86_B45F_9D855ECFF507_.wvu.FilterData" localSheetId="0" hidden="1">'2023'!$A$36:$EH$457</definedName>
    <definedName name="Z_5AD7B05C_2B29_49CB_AD9B_1D6BD30DFDE6_.wvu.FilterData" localSheetId="0" hidden="1">'2023'!$A$36:$EH$457</definedName>
    <definedName name="Z_5EF767AA_2124_44FE_9564_6610B0CE64F7_.wvu.Cols" localSheetId="0" hidden="1">'2023'!#REF!</definedName>
    <definedName name="Z_5EF767AA_2124_44FE_9564_6610B0CE64F7_.wvu.FilterData" localSheetId="0" hidden="1">'2023'!$A$36:$EH$457</definedName>
    <definedName name="Z_5EF767AA_2124_44FE_9564_6610B0CE64F7_.wvu.PrintArea" localSheetId="0" hidden="1">'2023'!$A$3:$P$457</definedName>
    <definedName name="Z_6753D159_E862_449F_BB75_EE974679D0C1_.wvu.FilterData" localSheetId="0" hidden="1">'2023'!$A$36:$EH$457</definedName>
    <definedName name="Z_76C7C7B3_1368_4FCA_956F_5CFDAAC45244_.wvu.FilterData" localSheetId="0" hidden="1">'2023'!$A$36:$EH$457</definedName>
    <definedName name="Z_92D475E2_1893_456C_AAD1_18E55408F9A7_.wvu.FilterData" localSheetId="0" hidden="1">'2023'!$A$36:$EH$457</definedName>
    <definedName name="Z_9340AC0D_F1BB_488B_9F87_33E1870EF1F4_.wvu.FilterData" localSheetId="0" hidden="1">'2023'!$A$36:$EH$457</definedName>
    <definedName name="Z_A7BF8052_00D0_4E9A_A051_2AAF84328845_.wvu.FilterData" localSheetId="0" hidden="1">'2023'!$A$36:$EH$457</definedName>
    <definedName name="Z_C9821BF0_4E46_4552_BE04_52346307B36E_.wvu.FilterData" localSheetId="0" hidden="1">'2023'!$A$36:$EH$457</definedName>
    <definedName name="Z_DCBA054E_511B_4FE1_9A35_E4EB7E0614AD_.wvu.FilterData" localSheetId="0" hidden="1">'2023'!$A$36:$EH$457</definedName>
    <definedName name="Z_EBA1A622_4FF4_436F_BC12_9640DC1A8499_.wvu.FilterData" localSheetId="0" hidden="1">'2023'!$A$36:$EH$457</definedName>
    <definedName name="Z_EBB9BBDB_B3F5_4698_9D8B_AC7EDE1D0D89_.wvu.Cols" localSheetId="0" hidden="1">'2023'!#REF!</definedName>
    <definedName name="Z_EBB9BBDB_B3F5_4698_9D8B_AC7EDE1D0D89_.wvu.FilterData" localSheetId="0" hidden="1">'2023'!$A$36:$EH$457</definedName>
    <definedName name="Z_EBB9BBDB_B3F5_4698_9D8B_AC7EDE1D0D89_.wvu.PrintArea" localSheetId="0" hidden="1">'2023'!$A$3:$P$457</definedName>
    <definedName name="Z_EDC7BB3D_34C5_4F8C_A7D0_FCCA344BDC8E_.wvu.FilterData" localSheetId="0" hidden="1">'2023'!$A$36:$EH$457</definedName>
    <definedName name="Z_F6A23F16_1E9B_40E0_AE28_68E933AC2BC8_.wvu.FilterData" localSheetId="0" hidden="1">'2023'!$A$36:$EH$457</definedName>
    <definedName name="Z_F81559C7_2833_41AB_B276_DC2D2FEA92BF_.wvu.FilterData" localSheetId="0" hidden="1">'2023'!$A$36:$EH$457</definedName>
    <definedName name="Z_FEC2B6E0_BAEE_4D96_9456_B50D109F0573_.wvu.FilterData" localSheetId="0" hidden="1">'2023'!$A$36:$EH$457</definedName>
    <definedName name="Z_FF7020E7_7F9F_47BC_AFD4_350A644F0A3C_.wvu.FilterData" localSheetId="0" hidden="1">'2023'!$A$36:$EH$457</definedName>
    <definedName name="Z_FF90946E_082E_422D_90C7_1AF07980C31B_.wvu.FilterData" localSheetId="0" hidden="1">'2023'!$A$36:$EH$457</definedName>
    <definedName name="_xlnm.Print_Area" localSheetId="0">'2023'!$B$368:$H$457</definedName>
  </definedNames>
  <calcPr fullCalcOnLoad="1"/>
</workbook>
</file>

<file path=xl/sharedStrings.xml><?xml version="1.0" encoding="utf-8"?>
<sst xmlns="http://schemas.openxmlformats.org/spreadsheetml/2006/main" count="10346" uniqueCount="977">
  <si>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</si>
  <si>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</si>
  <si>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</si>
  <si>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</si>
  <si>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</si>
  <si>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</si>
  <si>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</si>
  <si>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</si>
  <si>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</si>
  <si>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</si>
  <si>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</si>
  <si>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</si>
  <si>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</si>
  <si>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</si>
  <si>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</si>
  <si>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</si>
  <si>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</si>
  <si>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</si>
  <si>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</si>
  <si>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</si>
  <si>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</si>
  <si>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</si>
  <si>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</si>
  <si>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</si>
  <si>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</si>
  <si>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</si>
  <si>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</si>
  <si>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</si>
  <si>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</si>
  <si>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</si>
  <si>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</si>
  <si>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</si>
  <si>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</si>
  <si>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</si>
  <si>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</si>
  <si>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</si>
  <si>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</si>
  <si>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</si>
  <si>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</si>
  <si>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</si>
  <si>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</si>
  <si>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</si>
  <si>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</si>
  <si>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</si>
  <si>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</si>
  <si>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</si>
  <si>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</si>
  <si>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</si>
  <si>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</si>
  <si>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</si>
  <si>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</si>
  <si>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</si>
  <si>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</si>
  <si>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</si>
  <si>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</si>
  <si>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</si>
  <si>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</si>
  <si>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</si>
  <si>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</si>
  <si>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</si>
  <si>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</si>
  <si>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</si>
  <si>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</si>
  <si>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</si>
  <si>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</si>
  <si>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</si>
  <si>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</si>
  <si>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</si>
  <si>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</si>
  <si>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</si>
  <si>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</si>
  <si>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</si>
  <si>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</si>
  <si>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</si>
  <si>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</si>
  <si>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</si>
  <si>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</si>
  <si>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</si>
  <si>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</si>
  <si>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</si>
  <si>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</si>
  <si>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</si>
  <si>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</si>
  <si>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</si>
  <si>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</si>
  <si>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</si>
  <si>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</si>
  <si>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</si>
  <si>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</si>
  <si>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</si>
  <si>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</si>
  <si>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</si>
  <si>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</si>
  <si>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</si>
  <si>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</si>
  <si>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</si>
  <si>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</si>
  <si>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</si>
  <si>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</si>
  <si>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</si>
  <si>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</si>
  <si>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</si>
  <si>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</si>
  <si>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</si>
  <si>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</si>
  <si>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</si>
  <si>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</si>
  <si>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</si>
  <si>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</si>
  <si>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</si>
  <si>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</si>
  <si>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</si>
  <si>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</si>
  <si>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</si>
  <si>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</si>
  <si>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</si>
  <si>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</si>
  <si>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</si>
  <si>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</si>
  <si>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</si>
  <si>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</si>
  <si>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</si>
  <si>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</si>
  <si>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</si>
  <si>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</si>
  <si>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</si>
  <si>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</si>
  <si>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</si>
  <si>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</si>
  <si>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</si>
  <si>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</si>
  <si>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</si>
  <si>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</si>
  <si>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</si>
  <si>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</si>
  <si>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</si>
  <si>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</si>
  <si>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</si>
  <si>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</si>
  <si>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</si>
  <si>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</si>
  <si>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</si>
  <si>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</si>
  <si>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</si>
  <si>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</si>
  <si>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</si>
  <si>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</si>
  <si>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</si>
  <si>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</si>
  <si>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</si>
  <si>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</si>
  <si>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</si>
  <si>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</si>
  <si>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</si>
  <si>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</si>
  <si>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</si>
  <si>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</si>
  <si>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</si>
  <si>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</si>
  <si>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</si>
  <si>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</si>
  <si>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</si>
  <si>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</si>
  <si>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</si>
  <si>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</si>
  <si>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</si>
  <si>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</si>
  <si>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</si>
  <si>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</si>
  <si>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</si>
  <si>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</si>
  <si>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</si>
  <si>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</si>
  <si>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</si>
  <si>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</si>
  <si>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</si>
  <si>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</si>
  <si>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</si>
  <si>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</si>
  <si>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</si>
  <si>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</si>
  <si>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</si>
  <si>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</si>
  <si>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</si>
  <si>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</si>
  <si>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</si>
  <si>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</si>
  <si>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</si>
  <si>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</si>
  <si>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</si>
  <si>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</si>
  <si>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</si>
  <si>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</si>
  <si>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</si>
  <si>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</si>
  <si>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</si>
  <si>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</si>
  <si>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</si>
  <si>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</si>
  <si>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</si>
  <si>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</si>
  <si>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</si>
  <si>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</si>
  <si>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</si>
  <si>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</si>
  <si>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</si>
  <si>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</si>
  <si>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</si>
  <si>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</si>
  <si>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</si>
  <si>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</si>
  <si>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</si>
  <si>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</si>
  <si>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</si>
  <si>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</si>
  <si>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</si>
  <si>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</si>
  <si>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</si>
  <si>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</si>
  <si>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</si>
  <si>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</si>
  <si>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</si>
  <si>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</si>
  <si>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</si>
  <si>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</si>
  <si>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</si>
  <si>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</si>
  <si>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</si>
  <si>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</si>
  <si>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</si>
  <si>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</si>
  <si>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</si>
  <si>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</si>
  <si>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</si>
  <si>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</si>
  <si>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</si>
  <si>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</si>
  <si>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</si>
  <si>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</si>
  <si>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</si>
  <si>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</si>
  <si>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</si>
  <si>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</si>
  <si>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</si>
  <si>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</si>
  <si>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</si>
  <si>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</si>
  <si>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</si>
  <si>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</si>
  <si>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</si>
  <si>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</si>
  <si>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</si>
  <si>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</si>
  <si>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</si>
  <si>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</si>
  <si>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</si>
  <si>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</si>
  <si>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</si>
  <si>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</si>
  <si>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</si>
  <si>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</si>
  <si>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</si>
  <si>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</si>
  <si>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</si>
  <si>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</si>
  <si>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</si>
  <si>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</si>
  <si>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</si>
  <si>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</si>
  <si>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</si>
  <si>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</si>
  <si>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</si>
  <si>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</si>
  <si>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</si>
  <si>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</si>
  <si>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</si>
  <si>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</si>
  <si>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</si>
  <si>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</si>
  <si>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</si>
  <si>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</si>
  <si>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</si>
  <si>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</si>
  <si>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</si>
  <si>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</si>
  <si>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</si>
  <si>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</si>
  <si>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</si>
  <si>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</si>
  <si>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</si>
  <si>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</si>
  <si>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</si>
  <si>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</si>
  <si>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</si>
  <si>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</si>
  <si>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</si>
  <si>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</si>
  <si>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</si>
  <si>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</si>
  <si>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</si>
  <si>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</si>
  <si>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</si>
  <si>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</si>
  <si>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</si>
  <si>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</si>
  <si>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</si>
  <si>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</si>
  <si>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</si>
  <si>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</si>
  <si>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</si>
  <si>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</si>
  <si>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</si>
  <si>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</si>
  <si>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</si>
  <si>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</si>
  <si>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</si>
  <si>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</si>
  <si>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</si>
  <si>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</si>
  <si>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</si>
  <si>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</si>
  <si>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</si>
  <si>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</si>
  <si>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</si>
  <si>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</si>
  <si>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</si>
  <si>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</si>
  <si>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</si>
  <si>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</si>
  <si>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</si>
  <si>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</si>
  <si>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</si>
  <si>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</si>
  <si>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</si>
  <si>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</si>
  <si>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</si>
  <si>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</si>
  <si>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</si>
  <si>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</si>
  <si>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</si>
  <si>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</si>
  <si>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</si>
  <si>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</si>
  <si>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</si>
  <si>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</si>
  <si>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</si>
  <si>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</si>
  <si>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</si>
  <si>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</si>
  <si>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</si>
  <si>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</si>
  <si>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</si>
  <si>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</si>
  <si>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</si>
  <si>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</si>
  <si>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</si>
  <si>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</si>
  <si>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</si>
  <si>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</si>
  <si>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</si>
  <si>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</si>
  <si>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</si>
  <si>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</si>
  <si>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</si>
  <si>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</si>
  <si>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</si>
  <si>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</si>
  <si>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</si>
  <si>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</si>
  <si>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</si>
  <si>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</si>
  <si>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</si>
  <si>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</si>
  <si>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</si>
  <si>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</si>
  <si>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</si>
  <si>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</si>
  <si>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</si>
  <si>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</si>
  <si>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</si>
  <si>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</si>
  <si>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</si>
  <si>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</si>
  <si>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</si>
  <si>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</si>
  <si>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</si>
  <si>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</si>
  <si>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</si>
  <si>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</si>
  <si>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</si>
  <si>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</si>
  <si>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</si>
  <si>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</si>
  <si>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</si>
  <si>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</si>
  <si>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</si>
  <si>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</si>
  <si>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</si>
  <si>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</si>
  <si>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</si>
  <si>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</si>
  <si>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</si>
  <si>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</si>
  <si>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</si>
  <si>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</si>
  <si>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</si>
  <si>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</si>
  <si>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</si>
  <si>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</si>
  <si>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</si>
  <si>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</si>
  <si>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</si>
  <si>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</si>
  <si>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</si>
  <si>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</si>
  <si>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</si>
  <si>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</si>
  <si>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</si>
  <si>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</si>
  <si>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</si>
  <si>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</si>
  <si>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</si>
  <si>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</si>
  <si>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</si>
  <si>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</si>
  <si>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</si>
  <si>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</si>
  <si>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</si>
  <si>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</si>
  <si>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</si>
  <si>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</si>
  <si>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</si>
  <si>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</si>
  <si>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</si>
  <si>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</si>
  <si>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</si>
  <si>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</si>
  <si>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</si>
  <si>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</si>
  <si>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</si>
  <si>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</si>
  <si>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</si>
  <si>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</si>
  <si>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</si>
  <si>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</si>
  <si>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</si>
  <si>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</si>
  <si>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</si>
  <si>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</si>
  <si>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</si>
  <si>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</si>
  <si>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</si>
  <si>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</si>
  <si>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</si>
  <si>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</si>
  <si>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</si>
  <si>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</si>
  <si>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</si>
  <si>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</si>
  <si>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</si>
  <si>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</si>
  <si>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</si>
  <si>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</si>
  <si>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</si>
  <si>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</si>
  <si>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</si>
  <si>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</si>
  <si>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</si>
  <si>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</si>
  <si>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</si>
  <si>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</si>
  <si>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</si>
  <si>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</si>
  <si>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</si>
  <si>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</si>
  <si>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</si>
  <si>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</si>
  <si>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</si>
  <si>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</si>
  <si>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</si>
  <si>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</si>
  <si>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</si>
  <si>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</si>
  <si>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</si>
  <si>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</si>
  <si>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</si>
  <si>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</si>
  <si>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</si>
  <si>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</si>
  <si>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</si>
  <si>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</si>
  <si>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</si>
  <si>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</si>
  <si>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</si>
  <si>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</si>
  <si>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</si>
  <si>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</si>
  <si>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</si>
  <si>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</si>
  <si>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</si>
  <si>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</si>
  <si>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</si>
  <si>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</si>
  <si>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</si>
  <si>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</si>
  <si>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</si>
  <si>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</si>
  <si>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</si>
  <si>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</si>
  <si>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</si>
  <si>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</si>
  <si>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</si>
  <si>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</si>
  <si>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</si>
  <si>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</si>
  <si>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</si>
  <si>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</si>
  <si>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</si>
  <si>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</si>
  <si>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</si>
  <si>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</si>
  <si>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</si>
  <si>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</si>
  <si>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</si>
  <si>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</si>
  <si>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</si>
  <si>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</si>
  <si>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</si>
  <si>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</si>
  <si>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</si>
  <si>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</si>
  <si>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</si>
  <si>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</si>
  <si>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</si>
  <si>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</si>
  <si>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</si>
  <si>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</si>
  <si>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</si>
  <si>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</si>
  <si>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</si>
  <si>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</si>
  <si>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</si>
  <si>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</si>
  <si>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</si>
  <si>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</si>
  <si>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</si>
  <si>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</si>
  <si>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</si>
  <si>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</si>
  <si>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</si>
  <si>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</si>
  <si>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</si>
  <si>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</si>
  <si>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</si>
  <si>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</si>
  <si>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</si>
  <si>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</si>
  <si>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</si>
  <si>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</si>
  <si>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</si>
  <si>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</si>
  <si>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</si>
  <si>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</si>
  <si>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</si>
  <si>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</si>
  <si>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</si>
  <si>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</si>
  <si>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</si>
  <si>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</si>
  <si>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</si>
  <si>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</si>
  <si>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</si>
  <si>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</si>
  <si>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</si>
  <si>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</si>
  <si>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</si>
  <si>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</si>
  <si>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</si>
  <si>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</si>
  <si>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</si>
  <si>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</si>
  <si>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</si>
  <si>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</si>
  <si>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</si>
  <si>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</si>
  <si>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</si>
  <si>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</si>
  <si>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</si>
  <si>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</si>
  <si>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</si>
  <si>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</si>
  <si>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</si>
  <si>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</si>
  <si>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</si>
  <si>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</si>
  <si>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</si>
  <si>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</si>
  <si>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</si>
  <si>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</si>
  <si>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</si>
  <si>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</si>
  <si>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</si>
  <si>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</si>
  <si>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</si>
  <si>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</si>
  <si>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</si>
  <si>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</si>
  <si>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</si>
  <si>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</si>
  <si>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</si>
  <si>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</si>
  <si>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</si>
  <si>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</si>
  <si>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</si>
  <si>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</si>
  <si>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</si>
  <si>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</si>
  <si>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</si>
  <si>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</si>
  <si>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</si>
  <si>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</si>
  <si>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</si>
  <si>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</si>
  <si>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</si>
  <si>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</si>
  <si>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</si>
  <si>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</si>
  <si>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</si>
  <si>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</si>
  <si>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</si>
  <si>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</si>
  <si>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</si>
  <si>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</si>
  <si>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</si>
  <si>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</si>
  <si>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</si>
  <si>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</si>
  <si>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</si>
  <si>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</si>
  <si>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</si>
  <si>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</si>
  <si>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</si>
  <si>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</si>
  <si>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</si>
  <si>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</si>
  <si>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</si>
  <si>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</si>
  <si>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</si>
  <si>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</si>
  <si>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</si>
  <si>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</si>
  <si>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</si>
  <si>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</si>
  <si>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</si>
  <si>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</si>
  <si>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</si>
  <si>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</si>
  <si>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</si>
  <si>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</si>
  <si>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</si>
  <si>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</si>
  <si>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</si>
  <si>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</si>
  <si>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</si>
  <si>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</si>
  <si>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</si>
  <si>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</si>
  <si>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</si>
  <si>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</si>
  <si>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</si>
  <si>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</si>
  <si>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</si>
  <si>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</si>
  <si>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</si>
  <si>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</si>
  <si>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</si>
  <si>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</si>
  <si>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</si>
  <si>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</si>
  <si>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</si>
  <si>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</si>
  <si>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</si>
  <si>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</si>
  <si>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</si>
  <si>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</si>
  <si>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</si>
  <si>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</si>
  <si>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</si>
  <si>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</si>
  <si>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</si>
  <si>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</si>
  <si>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</si>
  <si>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</si>
  <si>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</si>
  <si>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</si>
  <si>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</si>
  <si>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</si>
  <si>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</si>
  <si>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</si>
  <si>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</si>
  <si>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</si>
  <si>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</si>
  <si>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</si>
  <si>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</si>
  <si>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</si>
  <si>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</si>
  <si>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</si>
  <si>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</si>
  <si>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</si>
  <si>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</si>
  <si>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</si>
  <si>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</si>
  <si>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</si>
  <si>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</si>
  <si>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</si>
  <si>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</si>
  <si>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</si>
  <si>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</si>
  <si>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</si>
  <si>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</si>
  <si>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</si>
  <si>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</si>
  <si>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</si>
  <si>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</si>
  <si>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</si>
  <si>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</si>
  <si>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</si>
  <si>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</si>
  <si>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</si>
  <si>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</si>
  <si>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</si>
  <si>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</si>
  <si>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</si>
  <si>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</si>
  <si>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</si>
  <si>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</si>
  <si>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</si>
  <si>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</si>
  <si>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</si>
  <si>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</si>
  <si>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</si>
  <si>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</si>
  <si>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</si>
  <si>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</si>
  <si>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</si>
  <si>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</si>
  <si>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</si>
  <si>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</si>
  <si>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</si>
  <si>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</si>
  <si>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</si>
  <si>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</si>
  <si>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</si>
  <si>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</si>
  <si>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</si>
  <si>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</si>
  <si>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</si>
  <si>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</si>
  <si>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</si>
  <si>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</si>
  <si>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</si>
  <si>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</si>
  <si>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</si>
  <si>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</si>
  <si>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</si>
  <si>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</si>
  <si>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</si>
  <si>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</si>
  <si>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</si>
  <si>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</si>
  <si>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</si>
  <si>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</si>
  <si>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</si>
  <si>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</si>
  <si>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</si>
  <si>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</si>
  <si>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</si>
  <si>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</si>
  <si>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</si>
  <si>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</si>
  <si>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</si>
  <si>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</si>
  <si>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</si>
  <si>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</si>
  <si>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</si>
  <si>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</si>
  <si>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</si>
  <si>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</si>
  <si>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</si>
  <si>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</si>
  <si>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</si>
  <si>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</si>
  <si>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</si>
  <si>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</si>
  <si>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</si>
  <si>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</si>
  <si>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</si>
  <si>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</si>
  <si>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</si>
  <si>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</si>
  <si>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</si>
  <si>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</si>
  <si>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</si>
  <si>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</si>
  <si>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</si>
  <si>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</si>
  <si>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</si>
  <si>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</si>
  <si>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</si>
  <si>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</si>
  <si>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</si>
  <si>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</si>
  <si>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</si>
  <si>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</si>
  <si>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</si>
  <si>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</si>
  <si>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</si>
  <si>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</si>
  <si>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</si>
  <si>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</si>
  <si>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</si>
  <si>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</si>
  <si>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</si>
  <si>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</si>
  <si>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</si>
  <si>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</si>
  <si>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</si>
  <si>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</si>
  <si>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</si>
  <si>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</si>
  <si>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</si>
  <si>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</si>
  <si>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</si>
  <si>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</si>
  <si>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</si>
  <si>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</si>
  <si>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</si>
  <si>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</si>
  <si>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</si>
  <si>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</si>
  <si>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</si>
  <si>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</si>
  <si>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</si>
  <si>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</si>
  <si>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</si>
  <si>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</si>
  <si>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</si>
  <si>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</si>
  <si>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</si>
  <si>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</si>
  <si>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</si>
  <si>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</si>
  <si>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</si>
  <si>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</si>
  <si>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</si>
  <si>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</si>
  <si>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</si>
  <si>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</si>
  <si>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</si>
  <si>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</si>
  <si>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</si>
  <si>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</si>
  <si>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</si>
  <si>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</si>
  <si>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</si>
  <si>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</si>
  <si>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</si>
  <si>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</si>
  <si>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</si>
  <si>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</si>
  <si>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</si>
  <si>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</si>
  <si>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</si>
  <si>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</si>
  <si>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</si>
  <si>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</si>
  <si>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</si>
  <si>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</si>
  <si>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</si>
  <si>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</si>
  <si>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</si>
  <si>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</si>
  <si>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</si>
  <si>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</si>
  <si>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</si>
  <si>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</si>
  <si>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</si>
  <si>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</si>
  <si>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</si>
  <si>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</si>
  <si>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</si>
  <si>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</si>
  <si>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</si>
  <si>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</si>
  <si>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</si>
  <si>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</si>
  <si>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</si>
  <si>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</si>
  <si>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</si>
  <si>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</si>
  <si>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</si>
  <si>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</si>
  <si>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</si>
  <si>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</si>
  <si>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</si>
  <si>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</si>
  <si>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</si>
  <si>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</si>
  <si>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</si>
  <si>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</si>
  <si>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</si>
  <si>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</si>
  <si>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</si>
  <si>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</si>
  <si>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</si>
  <si>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</si>
  <si>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</si>
  <si>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</si>
  <si>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</si>
  <si>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</si>
  <si>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</si>
  <si>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</si>
  <si>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</si>
  <si>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</si>
  <si>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</si>
  <si>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</si>
  <si>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</si>
  <si>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</si>
  <si>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</si>
  <si>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</si>
  <si>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</si>
  <si>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</si>
  <si>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</si>
  <si>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</si>
  <si>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</si>
  <si>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</si>
  <si>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</si>
  <si>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</si>
  <si>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</si>
  <si>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</si>
  <si>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</si>
  <si>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</si>
  <si>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</si>
  <si>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</si>
  <si>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</si>
  <si>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</si>
  <si>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</si>
  <si>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</si>
  <si>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</si>
  <si>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</si>
  <si>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</si>
  <si>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</si>
  <si>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</si>
  <si>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</si>
  <si>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</si>
  <si>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</si>
  <si>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</si>
  <si>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</si>
  <si>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</si>
  <si>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</si>
  <si>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</si>
  <si>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 xml:space="preserve">Приложение 3 к Приказу № 137 от 28.07.2023 </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</si>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</sst>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49" fontId="13" fillId="0" borderId="10" xfId="0" applyNumberFormat="1"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61"/>
  <sheetViews>
    <sheetView tabSelected="1" zoomScale="86" zoomScaleNormal="86" zoomScaleSheetLayoutView="80" workbookViewId="0" topLeftCell="P101">
      <selection activeCell="W108" sqref="W108:X108"/>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0" t="s">
        <v>961</v>
      </c>
      <c r="U1" s="150"/>
      <c r="V1" s="150"/>
      <c r="X1" s="150"/>
      <c r="Y1" s="150"/>
      <c r="Z1" s="150"/>
      <c r="AA1" s="150"/>
    </row>
    <row r="2" ht="20.25" customHeight="1"/>
    <row r="3" spans="1:68" ht="20.25" customHeight="1">
      <c r="A3" s="151" t="s">
        <v>21</v>
      </c>
      <c r="B3" s="152"/>
      <c r="C3" s="152"/>
      <c r="D3" s="152"/>
      <c r="E3" s="152"/>
      <c r="F3" s="152"/>
      <c r="G3" s="152"/>
      <c r="H3" s="152"/>
      <c r="I3" s="152"/>
      <c r="J3" s="152"/>
      <c r="K3" s="152"/>
      <c r="L3" s="152"/>
      <c r="M3" s="152"/>
      <c r="N3" s="152"/>
      <c r="O3" s="152"/>
      <c r="P3" s="152"/>
      <c r="Q3" s="152"/>
      <c r="R3" s="152"/>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55" t="s">
        <v>338</v>
      </c>
      <c r="B4" s="156"/>
      <c r="C4" s="156"/>
      <c r="D4" s="156"/>
      <c r="E4" s="156"/>
      <c r="F4" s="156"/>
      <c r="G4" s="156"/>
      <c r="H4" s="156"/>
      <c r="I4" s="156"/>
      <c r="J4" s="156"/>
      <c r="K4" s="156"/>
      <c r="L4" s="156"/>
      <c r="M4" s="156"/>
      <c r="N4" s="156"/>
      <c r="O4" s="156"/>
      <c r="P4" s="156"/>
      <c r="Q4" s="156"/>
      <c r="R4" s="156"/>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53" t="s">
        <v>33</v>
      </c>
      <c r="C7" s="153"/>
      <c r="D7" s="153"/>
      <c r="E7" s="153"/>
      <c r="F7" s="57">
        <f>F8+F9+F10+F11+F12+F13</f>
        <v>507012449.01400006</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4" t="s">
        <v>342</v>
      </c>
      <c r="C8" s="154"/>
      <c r="D8" s="154"/>
      <c r="E8" s="154"/>
      <c r="F8" s="147">
        <f>C38+C39+C40+C41+C42+C43+C44+C45+C46+C47+C48+C49+C50+C51+C52+C53+C54+C55+C56+C57+C58+C60+C61+C62+C63+C64+C65+C66+C67+C68+C71+C72+C73+C74+C75+C76+C77+C78+C79+C80+C81+C82+C83+C84+C85+C86+C87+C88+C89+C90+C92+C93+C95+C101+C102+C103+C104+C105+C109+C115+C122+C126+C130+C131+C132+C134+C136+C137+C139+C140+C141+C142+C143+C144+C145+C146+C149+C150+C151+C152+C155+C156+C158+C159+C160+C161+C164+C165+C166+C167+C168+C169+C170+C171+C172+C173+C174+C179+C181+C183+C184+C185+C187+C188+SUM(C190:C358)</f>
        <v>420006106.2900001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4" t="s">
        <v>343</v>
      </c>
      <c r="C9" s="154"/>
      <c r="D9" s="154"/>
      <c r="E9" s="154"/>
      <c r="F9" s="147">
        <f>J69+J70+J91+J96+J97+J98+J99+J100+J106+J107+J108+J110+J111+J112+J113+J114+J116+J117+J118+J119+J120+J121+J123+J124+J125+J127+J128+J129+J133+J135+J138+J147+J148+J153+J154+J157+J162+J163+J175+J176+J177+J178+J180+J182+J186</f>
        <v>20213128.760000005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4" t="s">
        <v>344</v>
      </c>
      <c r="C10" s="154"/>
      <c r="D10" s="154"/>
      <c r="E10" s="154"/>
      <c r="F10" s="147">
        <f>J360+J361+J362+J363+J364+J365+J366+J367+J368+J369+J370+J371+J372+J373+J374+J375+J376+J377+J378+J379+J380+J381+J382+J383+J384+J385+J386+J387+J388+J389+J390+J391+J392+J393+J394+J395+J396+J397+J398+J399+J400+J401+J402+J403+J404+J405+J406+J407+J408+J409+J410+J411+J412+J413+J414+J415+J416+J417+J418+J419+J420+J421+J422+J423+J424+J425+J426+J427+J428+J429+J430+J431+J432+J433+J434+J435+J436+J437+J438+J439+J440+J441+J442+J443+J444+J445+J446+J447+J448+J449</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4" t="s">
        <v>345</v>
      </c>
      <c r="C11" s="154"/>
      <c r="D11" s="154"/>
      <c r="E11" s="154"/>
      <c r="F11" s="147">
        <f>J450+J451</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4" t="s">
        <v>346</v>
      </c>
      <c r="C12" s="154"/>
      <c r="D12" s="154"/>
      <c r="E12" s="154"/>
      <c r="F12" s="147">
        <f>J452+J453+J454+J455+J456+J457</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4" t="s">
        <v>347</v>
      </c>
      <c r="C13" s="154"/>
      <c r="D13" s="154"/>
      <c r="E13" s="154"/>
      <c r="F13" s="147">
        <f>J458</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57" t="s">
        <v>25</v>
      </c>
      <c r="C14" s="157"/>
      <c r="D14" s="157"/>
      <c r="E14" s="157"/>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4" t="s">
        <v>348</v>
      </c>
      <c r="C15" s="154"/>
      <c r="D15" s="154"/>
      <c r="E15" s="154"/>
      <c r="F15" s="147">
        <f>C61+C77+C87+C90+C101+C105+C130+C131+C134</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4" t="s">
        <v>349</v>
      </c>
      <c r="C16" s="154"/>
      <c r="D16" s="154"/>
      <c r="E16" s="154"/>
      <c r="F16" s="147">
        <f>J97+J133+J135+J162</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4" t="s">
        <v>350</v>
      </c>
      <c r="C17" s="154"/>
      <c r="D17" s="154"/>
      <c r="E17" s="154"/>
      <c r="F17" s="147">
        <f>J360+J362+J364+J372+J374+J376</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4" t="s">
        <v>351</v>
      </c>
      <c r="C18" s="154"/>
      <c r="D18" s="154"/>
      <c r="E18" s="154"/>
      <c r="F18" s="147">
        <f>J450</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4" t="s">
        <v>352</v>
      </c>
      <c r="C19" s="154"/>
      <c r="D19" s="154"/>
      <c r="E19" s="154"/>
      <c r="F19" s="147">
        <f>J452+J453+J454+J455+J456+J457</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4" t="s">
        <v>358</v>
      </c>
      <c r="C20" s="154"/>
      <c r="D20" s="154"/>
      <c r="E20" s="154"/>
      <c r="F20" s="147">
        <f>J458</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57" t="s">
        <v>34</v>
      </c>
      <c r="C21" s="157"/>
      <c r="D21" s="157"/>
      <c r="E21" s="157"/>
      <c r="F21" s="57">
        <f>F22+F23+F24+F25+F26+F27</f>
        <v>225862476.21000007</v>
      </c>
      <c r="G21" s="61">
        <f>F21/(F7-F14)*100</f>
        <v>57.07112623754502</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4" t="s">
        <v>353</v>
      </c>
      <c r="C22" s="154"/>
      <c r="D22" s="154"/>
      <c r="E22" s="154"/>
      <c r="F22" s="147">
        <f>C60+C104+C115+C122+C139+C142+C149+C159+C166+C167+C173+C174+C184+C185+C187+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f>
        <v>199139506.25000006</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4" t="s">
        <v>354</v>
      </c>
      <c r="C23" s="154"/>
      <c r="D23" s="154"/>
      <c r="E23" s="154"/>
      <c r="F23" s="148">
        <f>J96+J98+J99+J100+J106+J107+J108+J111+J112+J113+J114+J116+J118+J121+J123+J124+J125+J127+J129+J157+J176+J177+J180</f>
        <v>8610042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4" t="s">
        <v>355</v>
      </c>
      <c r="C24" s="154"/>
      <c r="D24" s="154"/>
      <c r="E24" s="154"/>
      <c r="F24" s="148">
        <f>J371+J373+J375+J377+J378+J379+J380+J382+J383+J384+J385+J387+J388+J392+J393+J395+J396+J397+J400+J402+J406+J411+J412+J413+J414+J416+J417+J418+J420+J421+J424+J425+J426+J427+J428+J429+J430+J431+J432+J433+J434+J435+J436+J437+J438+J439+J440+J441+J442+J443+J444+J445+J446+J447+J448+J449</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4" t="s">
        <v>356</v>
      </c>
      <c r="C25" s="154"/>
      <c r="D25" s="154"/>
      <c r="E25" s="154"/>
      <c r="F25" s="147">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4" t="s">
        <v>357</v>
      </c>
      <c r="C26" s="154"/>
      <c r="D26" s="154"/>
      <c r="E26" s="154"/>
      <c r="F26" s="147">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4" t="s">
        <v>524</v>
      </c>
      <c r="C27" s="154"/>
      <c r="D27" s="154"/>
      <c r="E27" s="154"/>
      <c r="F27" s="147">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8" t="s">
        <v>5</v>
      </c>
      <c r="B29" s="160" t="s">
        <v>0</v>
      </c>
      <c r="C29" s="161"/>
      <c r="D29" s="161"/>
      <c r="E29" s="161"/>
      <c r="F29" s="161"/>
      <c r="G29" s="161"/>
      <c r="H29" s="161"/>
      <c r="I29" s="161"/>
      <c r="J29" s="161"/>
      <c r="K29" s="161"/>
      <c r="L29" s="161"/>
      <c r="M29" s="161"/>
      <c r="N29" s="161"/>
      <c r="O29" s="159" t="s">
        <v>10</v>
      </c>
      <c r="P29" s="159" t="s">
        <v>12</v>
      </c>
      <c r="Q29" s="162" t="s">
        <v>3</v>
      </c>
      <c r="R29" s="162"/>
      <c r="S29" s="162"/>
      <c r="T29" s="162"/>
      <c r="U29" s="162"/>
      <c r="V29" s="162"/>
      <c r="W29" s="162"/>
      <c r="X29" s="162"/>
      <c r="Y29" s="162"/>
      <c r="Z29" s="162"/>
      <c r="AA29" s="162"/>
    </row>
    <row r="30" spans="1:27" s="3" customFormat="1" ht="27" customHeight="1">
      <c r="A30" s="158"/>
      <c r="B30" s="159" t="s">
        <v>6</v>
      </c>
      <c r="C30" s="159" t="s">
        <v>20</v>
      </c>
      <c r="D30" s="159" t="s">
        <v>7</v>
      </c>
      <c r="E30" s="159"/>
      <c r="F30" s="163"/>
      <c r="G30" s="163"/>
      <c r="H30" s="163"/>
      <c r="I30" s="163"/>
      <c r="J30" s="164"/>
      <c r="K30" s="164"/>
      <c r="L30" s="164"/>
      <c r="M30" s="164"/>
      <c r="N30" s="164"/>
      <c r="O30" s="159"/>
      <c r="P30" s="159"/>
      <c r="Q30" s="159" t="s">
        <v>13</v>
      </c>
      <c r="R30" s="159" t="s">
        <v>11</v>
      </c>
      <c r="S30" s="159"/>
      <c r="T30" s="159"/>
      <c r="U30" s="159"/>
      <c r="V30" s="159"/>
      <c r="W30" s="159"/>
      <c r="X30" s="159"/>
      <c r="Y30" s="159"/>
      <c r="Z30" s="159"/>
      <c r="AA30" s="159"/>
    </row>
    <row r="31" spans="1:27" s="3" customFormat="1" ht="21.75" customHeight="1">
      <c r="A31" s="158"/>
      <c r="B31" s="159"/>
      <c r="C31" s="159"/>
      <c r="D31" s="159"/>
      <c r="E31" s="159"/>
      <c r="F31" s="165"/>
      <c r="G31" s="165"/>
      <c r="H31" s="165"/>
      <c r="I31" s="165"/>
      <c r="J31" s="166"/>
      <c r="K31" s="166"/>
      <c r="L31" s="166"/>
      <c r="M31" s="166"/>
      <c r="N31" s="166"/>
      <c r="O31" s="159"/>
      <c r="P31" s="159"/>
      <c r="Q31" s="159"/>
      <c r="R31" s="159"/>
      <c r="S31" s="159"/>
      <c r="T31" s="159"/>
      <c r="U31" s="159"/>
      <c r="V31" s="159"/>
      <c r="W31" s="159"/>
      <c r="X31" s="159"/>
      <c r="Y31" s="159"/>
      <c r="Z31" s="159"/>
      <c r="AA31" s="159"/>
    </row>
    <row r="32" spans="1:27" s="3" customFormat="1" ht="18" customHeight="1">
      <c r="A32" s="158"/>
      <c r="B32" s="159"/>
      <c r="C32" s="159"/>
      <c r="D32" s="159" t="s">
        <v>8</v>
      </c>
      <c r="E32" s="159" t="s">
        <v>9</v>
      </c>
      <c r="F32" s="165"/>
      <c r="G32" s="165"/>
      <c r="H32" s="165"/>
      <c r="I32" s="165"/>
      <c r="J32" s="166"/>
      <c r="K32" s="166"/>
      <c r="L32" s="166"/>
      <c r="M32" s="166"/>
      <c r="N32" s="166"/>
      <c r="O32" s="159"/>
      <c r="P32" s="159"/>
      <c r="Q32" s="159"/>
      <c r="R32" s="159"/>
      <c r="S32" s="159"/>
      <c r="T32" s="159"/>
      <c r="U32" s="159"/>
      <c r="V32" s="159"/>
      <c r="W32" s="159"/>
      <c r="X32" s="159"/>
      <c r="Y32" s="159"/>
      <c r="Z32" s="159"/>
      <c r="AA32" s="159"/>
    </row>
    <row r="33" spans="1:27" s="3" customFormat="1" ht="18" customHeight="1">
      <c r="A33" s="158"/>
      <c r="B33" s="159"/>
      <c r="C33" s="159"/>
      <c r="D33" s="159"/>
      <c r="E33" s="159"/>
      <c r="F33" s="165"/>
      <c r="G33" s="165"/>
      <c r="H33" s="165"/>
      <c r="I33" s="165"/>
      <c r="J33" s="166"/>
      <c r="K33" s="166"/>
      <c r="L33" s="166"/>
      <c r="M33" s="166"/>
      <c r="N33" s="166"/>
      <c r="O33" s="159"/>
      <c r="P33" s="159"/>
      <c r="Q33" s="159"/>
      <c r="R33" s="159"/>
      <c r="S33" s="159"/>
      <c r="T33" s="159"/>
      <c r="U33" s="159"/>
      <c r="V33" s="159"/>
      <c r="W33" s="159"/>
      <c r="X33" s="159"/>
      <c r="Y33" s="159"/>
      <c r="Z33" s="159"/>
      <c r="AA33" s="159"/>
    </row>
    <row r="34" spans="1:27" s="3" customFormat="1" ht="18" customHeight="1">
      <c r="A34" s="158"/>
      <c r="B34" s="159"/>
      <c r="C34" s="159"/>
      <c r="D34" s="159"/>
      <c r="E34" s="159"/>
      <c r="F34" s="167"/>
      <c r="G34" s="167"/>
      <c r="H34" s="167"/>
      <c r="I34" s="167"/>
      <c r="J34" s="168"/>
      <c r="K34" s="168"/>
      <c r="L34" s="168"/>
      <c r="M34" s="168"/>
      <c r="N34" s="168"/>
      <c r="O34" s="159"/>
      <c r="P34" s="159"/>
      <c r="Q34" s="159"/>
      <c r="R34" s="159"/>
      <c r="S34" s="159"/>
      <c r="T34" s="159"/>
      <c r="U34" s="159"/>
      <c r="V34" s="159"/>
      <c r="W34" s="159"/>
      <c r="X34" s="159"/>
      <c r="Y34" s="159"/>
      <c r="Z34" s="159"/>
      <c r="AA34" s="159"/>
    </row>
    <row r="35" spans="1:27" s="3" customFormat="1" ht="57.75" customHeight="1">
      <c r="A35" s="158"/>
      <c r="B35" s="159"/>
      <c r="C35" s="159"/>
      <c r="D35" s="159"/>
      <c r="E35" s="159"/>
      <c r="F35" s="103">
        <v>2019</v>
      </c>
      <c r="G35" s="103">
        <v>2020</v>
      </c>
      <c r="H35" s="103">
        <v>2021</v>
      </c>
      <c r="I35" s="103">
        <v>2022</v>
      </c>
      <c r="J35" s="103">
        <v>2023</v>
      </c>
      <c r="K35" s="103">
        <v>2024</v>
      </c>
      <c r="L35" s="103">
        <v>2025</v>
      </c>
      <c r="M35" s="103">
        <v>2026</v>
      </c>
      <c r="N35" s="103">
        <v>2027</v>
      </c>
      <c r="O35" s="159"/>
      <c r="P35" s="159"/>
      <c r="Q35" s="159"/>
      <c r="R35" s="159"/>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396</v>
      </c>
      <c r="B38" s="80" t="s">
        <v>398</v>
      </c>
      <c r="C38" s="81">
        <v>244354.62</v>
      </c>
      <c r="D38" s="82" t="s">
        <v>203</v>
      </c>
      <c r="E38" s="82" t="s">
        <v>203</v>
      </c>
      <c r="F38" s="83" t="s">
        <v>40</v>
      </c>
      <c r="G38" s="83" t="s">
        <v>40</v>
      </c>
      <c r="H38" s="83" t="s">
        <v>40</v>
      </c>
      <c r="I38" s="83" t="s">
        <v>40</v>
      </c>
      <c r="J38" s="83" t="s">
        <v>40</v>
      </c>
      <c r="K38" s="83" t="s">
        <v>40</v>
      </c>
      <c r="L38" s="83" t="s">
        <v>40</v>
      </c>
      <c r="M38" s="83" t="s">
        <v>40</v>
      </c>
      <c r="N38" s="83" t="s">
        <v>40</v>
      </c>
      <c r="O38" s="84" t="s">
        <v>400</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397</v>
      </c>
      <c r="B39" s="80" t="s">
        <v>399</v>
      </c>
      <c r="C39" s="81">
        <v>154272.38</v>
      </c>
      <c r="D39" s="82" t="s">
        <v>203</v>
      </c>
      <c r="E39" s="82" t="s">
        <v>203</v>
      </c>
      <c r="F39" s="83" t="s">
        <v>40</v>
      </c>
      <c r="G39" s="83" t="s">
        <v>40</v>
      </c>
      <c r="H39" s="83" t="s">
        <v>40</v>
      </c>
      <c r="I39" s="83" t="s">
        <v>40</v>
      </c>
      <c r="J39" s="83" t="s">
        <v>40</v>
      </c>
      <c r="K39" s="83" t="s">
        <v>40</v>
      </c>
      <c r="L39" s="83" t="s">
        <v>40</v>
      </c>
      <c r="M39" s="83" t="s">
        <v>40</v>
      </c>
      <c r="N39" s="83" t="s">
        <v>40</v>
      </c>
      <c r="O39" s="84" t="s">
        <v>400</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462</v>
      </c>
      <c r="B40" s="80" t="s">
        <v>463</v>
      </c>
      <c r="C40" s="81">
        <v>195528.3</v>
      </c>
      <c r="D40" s="82" t="s">
        <v>204</v>
      </c>
      <c r="E40" s="82" t="s">
        <v>204</v>
      </c>
      <c r="F40" s="83" t="s">
        <v>40</v>
      </c>
      <c r="G40" s="83" t="s">
        <v>40</v>
      </c>
      <c r="H40" s="83" t="s">
        <v>40</v>
      </c>
      <c r="I40" s="83" t="s">
        <v>40</v>
      </c>
      <c r="J40" s="83" t="s">
        <v>40</v>
      </c>
      <c r="K40" s="83" t="s">
        <v>40</v>
      </c>
      <c r="L40" s="83" t="s">
        <v>40</v>
      </c>
      <c r="M40" s="83" t="s">
        <v>40</v>
      </c>
      <c r="N40" s="83" t="s">
        <v>40</v>
      </c>
      <c r="O40" s="84" t="s">
        <v>400</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535</v>
      </c>
      <c r="B41" s="47" t="s">
        <v>537</v>
      </c>
      <c r="C41" s="23">
        <v>1500000</v>
      </c>
      <c r="D41" s="24" t="s">
        <v>205</v>
      </c>
      <c r="E41" s="24" t="s">
        <v>234</v>
      </c>
      <c r="F41" s="40" t="s">
        <v>40</v>
      </c>
      <c r="G41" s="40" t="s">
        <v>40</v>
      </c>
      <c r="H41" s="40" t="s">
        <v>40</v>
      </c>
      <c r="I41" s="40" t="s">
        <v>40</v>
      </c>
      <c r="J41" s="40" t="s">
        <v>40</v>
      </c>
      <c r="K41" s="40" t="s">
        <v>40</v>
      </c>
      <c r="L41" s="40" t="s">
        <v>40</v>
      </c>
      <c r="M41" s="40" t="s">
        <v>40</v>
      </c>
      <c r="N41" s="40" t="s">
        <v>40</v>
      </c>
      <c r="O41" s="39" t="s">
        <v>400</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536</v>
      </c>
      <c r="B42" s="47" t="s">
        <v>538</v>
      </c>
      <c r="C42" s="23">
        <v>1500000</v>
      </c>
      <c r="D42" s="24" t="s">
        <v>205</v>
      </c>
      <c r="E42" s="24" t="s">
        <v>234</v>
      </c>
      <c r="F42" s="40" t="s">
        <v>40</v>
      </c>
      <c r="G42" s="40" t="s">
        <v>40</v>
      </c>
      <c r="H42" s="40" t="s">
        <v>40</v>
      </c>
      <c r="I42" s="40" t="s">
        <v>40</v>
      </c>
      <c r="J42" s="40" t="s">
        <v>40</v>
      </c>
      <c r="K42" s="40" t="s">
        <v>40</v>
      </c>
      <c r="L42" s="40" t="s">
        <v>40</v>
      </c>
      <c r="M42" s="40" t="s">
        <v>40</v>
      </c>
      <c r="N42" s="40" t="s">
        <v>40</v>
      </c>
      <c r="O42" s="39" t="s">
        <v>400</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589</v>
      </c>
      <c r="B43" s="47" t="s">
        <v>618</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590</v>
      </c>
      <c r="B44" s="47" t="s">
        <v>585</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591</v>
      </c>
      <c r="B45" s="47" t="s">
        <v>586</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592</v>
      </c>
      <c r="B46" s="105" t="s">
        <v>587</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593</v>
      </c>
      <c r="B47" s="105" t="s">
        <v>588</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594</v>
      </c>
      <c r="B48" s="47" t="s">
        <v>635</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595</v>
      </c>
      <c r="B49" s="47" t="s">
        <v>636</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596</v>
      </c>
      <c r="B50" s="47" t="s">
        <v>637</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597</v>
      </c>
      <c r="B51" s="47" t="s">
        <v>638</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598</v>
      </c>
      <c r="B52" s="48" t="s">
        <v>653</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622</v>
      </c>
      <c r="B53" s="47" t="s">
        <v>714</v>
      </c>
      <c r="C53" s="23">
        <v>6000000</v>
      </c>
      <c r="D53" s="24" t="s">
        <v>247</v>
      </c>
      <c r="E53" s="24" t="s">
        <v>229</v>
      </c>
      <c r="F53" s="40" t="s">
        <v>40</v>
      </c>
      <c r="G53" s="40" t="s">
        <v>40</v>
      </c>
      <c r="H53" s="40" t="s">
        <v>40</v>
      </c>
      <c r="I53" s="40" t="s">
        <v>40</v>
      </c>
      <c r="J53" s="40" t="s">
        <v>40</v>
      </c>
      <c r="K53" s="40" t="s">
        <v>40</v>
      </c>
      <c r="L53" s="40" t="s">
        <v>40</v>
      </c>
      <c r="M53" s="40" t="s">
        <v>40</v>
      </c>
      <c r="N53" s="40" t="s">
        <v>40</v>
      </c>
      <c r="O53" s="39" t="s">
        <v>718</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623</v>
      </c>
      <c r="B54" s="47" t="s">
        <v>715</v>
      </c>
      <c r="C54" s="23">
        <v>6000000</v>
      </c>
      <c r="D54" s="24" t="s">
        <v>247</v>
      </c>
      <c r="E54" s="24" t="s">
        <v>229</v>
      </c>
      <c r="F54" s="40" t="s">
        <v>40</v>
      </c>
      <c r="G54" s="40" t="s">
        <v>40</v>
      </c>
      <c r="H54" s="40" t="s">
        <v>40</v>
      </c>
      <c r="I54" s="40" t="s">
        <v>40</v>
      </c>
      <c r="J54" s="40" t="s">
        <v>40</v>
      </c>
      <c r="K54" s="40" t="s">
        <v>40</v>
      </c>
      <c r="L54" s="40" t="s">
        <v>40</v>
      </c>
      <c r="M54" s="40" t="s">
        <v>40</v>
      </c>
      <c r="N54" s="40" t="s">
        <v>40</v>
      </c>
      <c r="O54" s="39" t="s">
        <v>718</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624</v>
      </c>
      <c r="B55" s="47" t="s">
        <v>716</v>
      </c>
      <c r="C55" s="23">
        <v>7500000</v>
      </c>
      <c r="D55" s="24" t="s">
        <v>247</v>
      </c>
      <c r="E55" s="24" t="s">
        <v>229</v>
      </c>
      <c r="F55" s="40" t="s">
        <v>40</v>
      </c>
      <c r="G55" s="40" t="s">
        <v>40</v>
      </c>
      <c r="H55" s="40" t="s">
        <v>40</v>
      </c>
      <c r="I55" s="40" t="s">
        <v>40</v>
      </c>
      <c r="J55" s="40" t="s">
        <v>40</v>
      </c>
      <c r="K55" s="40" t="s">
        <v>40</v>
      </c>
      <c r="L55" s="40" t="s">
        <v>40</v>
      </c>
      <c r="M55" s="40" t="s">
        <v>40</v>
      </c>
      <c r="N55" s="40" t="s">
        <v>40</v>
      </c>
      <c r="O55" s="39" t="s">
        <v>718</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712</v>
      </c>
      <c r="B56" s="105" t="s">
        <v>717</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713</v>
      </c>
      <c r="B57" s="47" t="s">
        <v>742</v>
      </c>
      <c r="C57" s="23">
        <v>117114.74</v>
      </c>
      <c r="D57" s="24" t="s">
        <v>247</v>
      </c>
      <c r="E57" s="24" t="s">
        <v>247</v>
      </c>
      <c r="F57" s="40" t="s">
        <v>40</v>
      </c>
      <c r="G57" s="40" t="s">
        <v>40</v>
      </c>
      <c r="H57" s="40" t="s">
        <v>40</v>
      </c>
      <c r="I57" s="40" t="s">
        <v>40</v>
      </c>
      <c r="J57" s="40" t="s">
        <v>40</v>
      </c>
      <c r="K57" s="40" t="s">
        <v>40</v>
      </c>
      <c r="L57" s="40" t="s">
        <v>40</v>
      </c>
      <c r="M57" s="40" t="s">
        <v>40</v>
      </c>
      <c r="N57" s="40" t="s">
        <v>40</v>
      </c>
      <c r="O57" s="39" t="s">
        <v>400</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741</v>
      </c>
      <c r="B58" s="47" t="s">
        <v>800</v>
      </c>
      <c r="C58" s="23">
        <v>163992.25</v>
      </c>
      <c r="D58" s="24" t="s">
        <v>247</v>
      </c>
      <c r="E58" s="24" t="s">
        <v>247</v>
      </c>
      <c r="F58" s="40" t="s">
        <v>40</v>
      </c>
      <c r="G58" s="40" t="s">
        <v>40</v>
      </c>
      <c r="H58" s="40" t="s">
        <v>40</v>
      </c>
      <c r="I58" s="40" t="s">
        <v>40</v>
      </c>
      <c r="J58" s="40" t="s">
        <v>40</v>
      </c>
      <c r="K58" s="40" t="s">
        <v>40</v>
      </c>
      <c r="L58" s="40" t="s">
        <v>40</v>
      </c>
      <c r="M58" s="40" t="s">
        <v>40</v>
      </c>
      <c r="N58" s="40" t="s">
        <v>40</v>
      </c>
      <c r="O58" s="39" t="s">
        <v>400</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7" t="s">
        <v>54</v>
      </c>
      <c r="B59" s="88"/>
      <c r="C59" s="88"/>
      <c r="D59" s="88"/>
      <c r="E59" s="88"/>
      <c r="F59" s="89"/>
      <c r="G59" s="89"/>
      <c r="H59" s="89"/>
      <c r="I59" s="89"/>
      <c r="J59" s="90"/>
      <c r="K59" s="89"/>
      <c r="L59" s="89"/>
      <c r="M59" s="89"/>
      <c r="N59" s="91"/>
      <c r="O59" s="92"/>
      <c r="P59" s="92"/>
      <c r="Q59" s="93"/>
      <c r="R59" s="93"/>
      <c r="S59" s="93"/>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464</v>
      </c>
      <c r="B61" s="49" t="s">
        <v>466</v>
      </c>
      <c r="C61" s="35">
        <v>2479000</v>
      </c>
      <c r="D61" s="24" t="s">
        <v>204</v>
      </c>
      <c r="E61" s="37" t="s">
        <v>244</v>
      </c>
      <c r="F61" s="40" t="s">
        <v>40</v>
      </c>
      <c r="G61" s="40" t="s">
        <v>40</v>
      </c>
      <c r="H61" s="40" t="s">
        <v>40</v>
      </c>
      <c r="I61" s="40" t="s">
        <v>40</v>
      </c>
      <c r="J61" s="40" t="s">
        <v>40</v>
      </c>
      <c r="K61" s="40" t="s">
        <v>40</v>
      </c>
      <c r="L61" s="40" t="s">
        <v>40</v>
      </c>
      <c r="M61" s="40" t="s">
        <v>40</v>
      </c>
      <c r="N61" s="40" t="s">
        <v>40</v>
      </c>
      <c r="O61" s="39" t="s">
        <v>471</v>
      </c>
      <c r="P61" s="40" t="s">
        <v>2</v>
      </c>
      <c r="Q61" s="40" t="s">
        <v>2</v>
      </c>
      <c r="R61" s="40" t="s">
        <v>484</v>
      </c>
      <c r="S61" s="40" t="s">
        <v>40</v>
      </c>
      <c r="T61" s="40" t="s">
        <v>40</v>
      </c>
      <c r="U61" s="40" t="s">
        <v>40</v>
      </c>
      <c r="V61" s="40" t="s">
        <v>40</v>
      </c>
      <c r="W61" s="40" t="s">
        <v>40</v>
      </c>
      <c r="X61" s="40" t="s">
        <v>40</v>
      </c>
      <c r="Y61" s="40" t="s">
        <v>40</v>
      </c>
      <c r="Z61" s="40" t="s">
        <v>40</v>
      </c>
      <c r="AA61" s="40" t="s">
        <v>40</v>
      </c>
    </row>
    <row r="62" spans="1:27" s="25" customFormat="1" ht="36">
      <c r="A62" s="26" t="s">
        <v>465</v>
      </c>
      <c r="B62" s="49" t="s">
        <v>467</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539</v>
      </c>
      <c r="B63" s="48" t="s">
        <v>541</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540</v>
      </c>
      <c r="B64" s="48" t="s">
        <v>542</v>
      </c>
      <c r="C64" s="34">
        <v>106560</v>
      </c>
      <c r="D64" s="24" t="s">
        <v>65</v>
      </c>
      <c r="E64" s="24" t="s">
        <v>65</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555</v>
      </c>
      <c r="B65" s="49" t="s">
        <v>566</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556</v>
      </c>
      <c r="B66" s="47" t="s">
        <v>557</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570</v>
      </c>
      <c r="B67" s="47" t="s">
        <v>619</v>
      </c>
      <c r="C67" s="34">
        <v>6500816.12</v>
      </c>
      <c r="D67" s="37" t="s">
        <v>205</v>
      </c>
      <c r="E67" s="24" t="s">
        <v>283</v>
      </c>
      <c r="F67" s="40" t="s">
        <v>40</v>
      </c>
      <c r="G67" s="40" t="s">
        <v>40</v>
      </c>
      <c r="H67" s="40" t="s">
        <v>40</v>
      </c>
      <c r="I67" s="40" t="s">
        <v>40</v>
      </c>
      <c r="J67" s="40" t="s">
        <v>40</v>
      </c>
      <c r="K67" s="40" t="s">
        <v>40</v>
      </c>
      <c r="L67" s="40" t="s">
        <v>40</v>
      </c>
      <c r="M67" s="40" t="s">
        <v>40</v>
      </c>
      <c r="N67" s="40" t="s">
        <v>40</v>
      </c>
      <c r="O67" s="106"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601</v>
      </c>
      <c r="B68" s="52" t="s">
        <v>620</v>
      </c>
      <c r="C68" s="34">
        <v>8091721.47</v>
      </c>
      <c r="D68" s="37" t="s">
        <v>205</v>
      </c>
      <c r="E68" s="24" t="s">
        <v>151</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602</v>
      </c>
      <c r="B69" s="49" t="s">
        <v>599</v>
      </c>
      <c r="C69" s="35">
        <v>2309732.7</v>
      </c>
      <c r="D69" s="37" t="s">
        <v>205</v>
      </c>
      <c r="E69" s="37" t="s">
        <v>605</v>
      </c>
      <c r="F69" s="40" t="s">
        <v>40</v>
      </c>
      <c r="G69" s="40" t="s">
        <v>40</v>
      </c>
      <c r="H69" s="40" t="s">
        <v>40</v>
      </c>
      <c r="I69" s="40" t="s">
        <v>40</v>
      </c>
      <c r="J69" s="34">
        <v>0</v>
      </c>
      <c r="K69" s="35">
        <v>2309732.7</v>
      </c>
      <c r="L69" s="40" t="s">
        <v>40</v>
      </c>
      <c r="M69" s="40" t="s">
        <v>40</v>
      </c>
      <c r="N69" s="40" t="s">
        <v>40</v>
      </c>
      <c r="O69" s="106" t="s">
        <v>606</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603</v>
      </c>
      <c r="B70" s="49" t="s">
        <v>600</v>
      </c>
      <c r="C70" s="35">
        <v>2526356</v>
      </c>
      <c r="D70" s="37" t="s">
        <v>205</v>
      </c>
      <c r="E70" s="37" t="s">
        <v>605</v>
      </c>
      <c r="F70" s="40" t="s">
        <v>40</v>
      </c>
      <c r="G70" s="40" t="s">
        <v>40</v>
      </c>
      <c r="H70" s="40" t="s">
        <v>40</v>
      </c>
      <c r="I70" s="40" t="s">
        <v>40</v>
      </c>
      <c r="J70" s="34">
        <v>0</v>
      </c>
      <c r="K70" s="35">
        <v>2526356</v>
      </c>
      <c r="L70" s="40" t="s">
        <v>40</v>
      </c>
      <c r="M70" s="40" t="s">
        <v>40</v>
      </c>
      <c r="N70" s="40" t="s">
        <v>40</v>
      </c>
      <c r="O70" s="106" t="s">
        <v>606</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25.5">
      <c r="A71" s="26" t="s">
        <v>604</v>
      </c>
      <c r="B71" s="125" t="s">
        <v>652</v>
      </c>
      <c r="C71" s="34">
        <v>4978981.26</v>
      </c>
      <c r="D71" s="24" t="s">
        <v>234</v>
      </c>
      <c r="E71" s="37" t="s">
        <v>229</v>
      </c>
      <c r="F71" s="40" t="s">
        <v>40</v>
      </c>
      <c r="G71" s="40" t="s">
        <v>40</v>
      </c>
      <c r="H71" s="40" t="s">
        <v>40</v>
      </c>
      <c r="I71" s="40" t="s">
        <v>40</v>
      </c>
      <c r="J71" s="40" t="s">
        <v>40</v>
      </c>
      <c r="K71" s="40" t="s">
        <v>40</v>
      </c>
      <c r="L71" s="40" t="s">
        <v>40</v>
      </c>
      <c r="M71" s="40" t="s">
        <v>40</v>
      </c>
      <c r="N71" s="40" t="s">
        <v>40</v>
      </c>
      <c r="O71" s="39" t="s">
        <v>163</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621</v>
      </c>
      <c r="B72" s="48" t="s">
        <v>639</v>
      </c>
      <c r="C72" s="23">
        <v>2826000</v>
      </c>
      <c r="D72" s="24" t="s">
        <v>234</v>
      </c>
      <c r="E72" s="108" t="s">
        <v>247</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43.5" customHeight="1">
      <c r="A73" s="26" t="s">
        <v>668</v>
      </c>
      <c r="B73" s="48" t="s">
        <v>672</v>
      </c>
      <c r="C73" s="34">
        <v>126443.56</v>
      </c>
      <c r="D73" s="24" t="s">
        <v>234</v>
      </c>
      <c r="E73" s="108"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669</v>
      </c>
      <c r="B74" s="48" t="s">
        <v>673</v>
      </c>
      <c r="C74" s="34">
        <v>110790.86</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670</v>
      </c>
      <c r="B75" s="48" t="s">
        <v>674</v>
      </c>
      <c r="C75" s="34">
        <v>120871.15</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671</v>
      </c>
      <c r="B76" s="48" t="s">
        <v>675</v>
      </c>
      <c r="C76" s="34">
        <v>173930.8</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4">
      <c r="A77" s="26" t="s">
        <v>694</v>
      </c>
      <c r="B77" s="49" t="s">
        <v>700</v>
      </c>
      <c r="C77" s="33">
        <v>74369211.55</v>
      </c>
      <c r="D77" s="24" t="s">
        <v>234</v>
      </c>
      <c r="E77" s="37" t="s">
        <v>283</v>
      </c>
      <c r="F77" s="40" t="s">
        <v>40</v>
      </c>
      <c r="G77" s="40" t="s">
        <v>40</v>
      </c>
      <c r="H77" s="40" t="s">
        <v>40</v>
      </c>
      <c r="I77" s="40" t="s">
        <v>40</v>
      </c>
      <c r="J77" s="40" t="s">
        <v>40</v>
      </c>
      <c r="K77" s="40" t="s">
        <v>40</v>
      </c>
      <c r="L77" s="40" t="s">
        <v>40</v>
      </c>
      <c r="M77" s="40" t="s">
        <v>40</v>
      </c>
      <c r="N77" s="40" t="s">
        <v>40</v>
      </c>
      <c r="O77" s="51" t="s">
        <v>711</v>
      </c>
      <c r="P77" s="41" t="s">
        <v>1</v>
      </c>
      <c r="Q77" s="42" t="s">
        <v>2</v>
      </c>
      <c r="R77" s="117" t="s">
        <v>706</v>
      </c>
      <c r="S77" s="40" t="s">
        <v>40</v>
      </c>
      <c r="T77" s="40" t="s">
        <v>40</v>
      </c>
      <c r="U77" s="40" t="s">
        <v>40</v>
      </c>
      <c r="V77" s="40" t="s">
        <v>40</v>
      </c>
      <c r="W77" s="40" t="s">
        <v>40</v>
      </c>
      <c r="X77" s="40" t="s">
        <v>40</v>
      </c>
      <c r="Y77" s="40" t="s">
        <v>40</v>
      </c>
      <c r="Z77" s="40" t="s">
        <v>40</v>
      </c>
      <c r="AA77" s="40" t="s">
        <v>40</v>
      </c>
    </row>
    <row r="78" spans="1:27" s="25" customFormat="1" ht="51" customHeight="1">
      <c r="A78" s="26" t="s">
        <v>695</v>
      </c>
      <c r="B78" s="48" t="s">
        <v>701</v>
      </c>
      <c r="C78" s="23">
        <v>291131.14</v>
      </c>
      <c r="D78" s="24" t="s">
        <v>234</v>
      </c>
      <c r="E78" s="108" t="s">
        <v>70</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51" customHeight="1">
      <c r="A79" s="26" t="s">
        <v>696</v>
      </c>
      <c r="B79" s="48" t="s">
        <v>702</v>
      </c>
      <c r="C79" s="23">
        <v>123906.56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697</v>
      </c>
      <c r="B80" s="48" t="s">
        <v>703</v>
      </c>
      <c r="C80" s="23">
        <v>310945.16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36">
      <c r="A81" s="26" t="s">
        <v>698</v>
      </c>
      <c r="B81" s="48" t="s">
        <v>704</v>
      </c>
      <c r="C81" s="23">
        <v>162105.47</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699</v>
      </c>
      <c r="B82" s="48" t="s">
        <v>705</v>
      </c>
      <c r="C82" s="23">
        <v>149505.58</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743</v>
      </c>
      <c r="B83" s="48" t="s">
        <v>747</v>
      </c>
      <c r="C83" s="23">
        <v>688685.52</v>
      </c>
      <c r="D83" s="24" t="s">
        <v>247</v>
      </c>
      <c r="E83" s="108"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744</v>
      </c>
      <c r="B84" s="48" t="s">
        <v>748</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745</v>
      </c>
      <c r="B85" s="47" t="s">
        <v>799</v>
      </c>
      <c r="C85" s="23">
        <v>270707.83</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746</v>
      </c>
      <c r="B86" s="47" t="s">
        <v>749</v>
      </c>
      <c r="C86" s="23">
        <v>204610.9</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801</v>
      </c>
      <c r="B87" s="48" t="s">
        <v>802</v>
      </c>
      <c r="C87" s="23">
        <v>1314160</v>
      </c>
      <c r="D87" s="24" t="s">
        <v>247</v>
      </c>
      <c r="E87" s="108" t="s">
        <v>244</v>
      </c>
      <c r="F87" s="40" t="s">
        <v>40</v>
      </c>
      <c r="G87" s="40" t="s">
        <v>40</v>
      </c>
      <c r="H87" s="40" t="s">
        <v>40</v>
      </c>
      <c r="I87" s="40" t="s">
        <v>40</v>
      </c>
      <c r="J87" s="40" t="s">
        <v>40</v>
      </c>
      <c r="K87" s="40" t="s">
        <v>40</v>
      </c>
      <c r="L87" s="40" t="s">
        <v>40</v>
      </c>
      <c r="M87" s="40" t="s">
        <v>40</v>
      </c>
      <c r="N87" s="40" t="s">
        <v>40</v>
      </c>
      <c r="O87" s="39" t="s">
        <v>41</v>
      </c>
      <c r="P87" s="40" t="s">
        <v>2</v>
      </c>
      <c r="Q87" s="40" t="s">
        <v>2</v>
      </c>
      <c r="R87" s="40" t="s">
        <v>706</v>
      </c>
      <c r="S87" s="40" t="s">
        <v>40</v>
      </c>
      <c r="T87" s="40" t="s">
        <v>40</v>
      </c>
      <c r="U87" s="40" t="s">
        <v>40</v>
      </c>
      <c r="V87" s="40" t="s">
        <v>40</v>
      </c>
      <c r="W87" s="40" t="s">
        <v>40</v>
      </c>
      <c r="X87" s="40" t="s">
        <v>40</v>
      </c>
      <c r="Y87" s="40" t="s">
        <v>40</v>
      </c>
      <c r="Z87" s="40" t="s">
        <v>40</v>
      </c>
      <c r="AA87" s="40" t="s">
        <v>40</v>
      </c>
    </row>
    <row r="88" spans="1:27" s="25" customFormat="1" ht="36">
      <c r="A88" s="26" t="s">
        <v>813</v>
      </c>
      <c r="B88" s="47" t="s">
        <v>815</v>
      </c>
      <c r="C88" s="34">
        <v>3835318.83</v>
      </c>
      <c r="D88" s="24" t="s">
        <v>244</v>
      </c>
      <c r="E88" s="24" t="s">
        <v>151</v>
      </c>
      <c r="F88" s="40" t="s">
        <v>40</v>
      </c>
      <c r="G88" s="40" t="s">
        <v>40</v>
      </c>
      <c r="H88" s="40" t="s">
        <v>40</v>
      </c>
      <c r="I88" s="40" t="s">
        <v>40</v>
      </c>
      <c r="J88" s="40" t="s">
        <v>40</v>
      </c>
      <c r="K88" s="40" t="s">
        <v>40</v>
      </c>
      <c r="L88" s="40" t="s">
        <v>40</v>
      </c>
      <c r="M88" s="40" t="s">
        <v>40</v>
      </c>
      <c r="N88" s="40" t="s">
        <v>40</v>
      </c>
      <c r="O88" s="39" t="s">
        <v>163</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814</v>
      </c>
      <c r="B89" s="47" t="s">
        <v>912</v>
      </c>
      <c r="C89" s="34">
        <v>700680.43</v>
      </c>
      <c r="D89" s="24" t="s">
        <v>65</v>
      </c>
      <c r="E89" s="24" t="s">
        <v>283</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133" customFormat="1" ht="24">
      <c r="A90" s="79" t="s">
        <v>939</v>
      </c>
      <c r="B90" s="129" t="s">
        <v>942</v>
      </c>
      <c r="C90" s="130">
        <v>9699730</v>
      </c>
      <c r="D90" s="131" t="s">
        <v>149</v>
      </c>
      <c r="E90" s="131" t="s">
        <v>229</v>
      </c>
      <c r="F90" s="83" t="s">
        <v>40</v>
      </c>
      <c r="G90" s="83" t="s">
        <v>40</v>
      </c>
      <c r="H90" s="83" t="s">
        <v>40</v>
      </c>
      <c r="I90" s="83" t="s">
        <v>40</v>
      </c>
      <c r="J90" s="83" t="s">
        <v>40</v>
      </c>
      <c r="K90" s="83" t="s">
        <v>40</v>
      </c>
      <c r="L90" s="83" t="s">
        <v>40</v>
      </c>
      <c r="M90" s="83" t="s">
        <v>40</v>
      </c>
      <c r="N90" s="83" t="s">
        <v>40</v>
      </c>
      <c r="O90" s="84" t="s">
        <v>45</v>
      </c>
      <c r="P90" s="83" t="s">
        <v>1</v>
      </c>
      <c r="Q90" s="132" t="s">
        <v>2</v>
      </c>
      <c r="R90" s="83" t="s">
        <v>706</v>
      </c>
      <c r="S90" s="83" t="s">
        <v>40</v>
      </c>
      <c r="T90" s="83" t="s">
        <v>40</v>
      </c>
      <c r="U90" s="83" t="s">
        <v>40</v>
      </c>
      <c r="V90" s="83" t="s">
        <v>40</v>
      </c>
      <c r="W90" s="83" t="s">
        <v>40</v>
      </c>
      <c r="X90" s="83" t="s">
        <v>40</v>
      </c>
      <c r="Y90" s="83" t="s">
        <v>40</v>
      </c>
      <c r="Z90" s="83" t="s">
        <v>40</v>
      </c>
      <c r="AA90" s="83" t="s">
        <v>40</v>
      </c>
    </row>
    <row r="91" spans="1:27" s="133" customFormat="1" ht="36">
      <c r="A91" s="79" t="s">
        <v>940</v>
      </c>
      <c r="B91" s="134" t="s">
        <v>943</v>
      </c>
      <c r="C91" s="81">
        <v>11955526</v>
      </c>
      <c r="D91" s="82" t="s">
        <v>149</v>
      </c>
      <c r="E91" s="131" t="s">
        <v>846</v>
      </c>
      <c r="F91" s="83" t="s">
        <v>40</v>
      </c>
      <c r="G91" s="83" t="s">
        <v>40</v>
      </c>
      <c r="H91" s="83" t="s">
        <v>40</v>
      </c>
      <c r="I91" s="83" t="s">
        <v>40</v>
      </c>
      <c r="J91" s="135">
        <v>4981469</v>
      </c>
      <c r="K91" s="136">
        <v>6974057</v>
      </c>
      <c r="L91" s="83" t="s">
        <v>40</v>
      </c>
      <c r="M91" s="83" t="s">
        <v>40</v>
      </c>
      <c r="N91" s="83" t="s">
        <v>40</v>
      </c>
      <c r="O91" s="84" t="s">
        <v>945</v>
      </c>
      <c r="P91" s="83" t="s">
        <v>2</v>
      </c>
      <c r="Q91" s="83" t="s">
        <v>2</v>
      </c>
      <c r="R91" s="83" t="s">
        <v>2</v>
      </c>
      <c r="S91" s="83" t="s">
        <v>40</v>
      </c>
      <c r="T91" s="83" t="s">
        <v>40</v>
      </c>
      <c r="U91" s="83" t="s">
        <v>40</v>
      </c>
      <c r="V91" s="83" t="s">
        <v>40</v>
      </c>
      <c r="W91" s="83" t="s">
        <v>40</v>
      </c>
      <c r="X91" s="83" t="s">
        <v>40</v>
      </c>
      <c r="Y91" s="83" t="s">
        <v>40</v>
      </c>
      <c r="Z91" s="83" t="s">
        <v>40</v>
      </c>
      <c r="AA91" s="83" t="s">
        <v>40</v>
      </c>
    </row>
    <row r="92" spans="1:27" s="133" customFormat="1" ht="48">
      <c r="A92" s="79" t="s">
        <v>941</v>
      </c>
      <c r="B92" s="80" t="s">
        <v>944</v>
      </c>
      <c r="C92" s="135">
        <v>512316.36</v>
      </c>
      <c r="D92" s="82" t="s">
        <v>65</v>
      </c>
      <c r="E92" s="82" t="s">
        <v>151</v>
      </c>
      <c r="F92" s="83" t="s">
        <v>40</v>
      </c>
      <c r="G92" s="83" t="s">
        <v>40</v>
      </c>
      <c r="H92" s="83" t="s">
        <v>40</v>
      </c>
      <c r="I92" s="83" t="s">
        <v>40</v>
      </c>
      <c r="J92" s="83" t="s">
        <v>40</v>
      </c>
      <c r="K92" s="83" t="s">
        <v>40</v>
      </c>
      <c r="L92" s="83" t="s">
        <v>40</v>
      </c>
      <c r="M92" s="83" t="s">
        <v>40</v>
      </c>
      <c r="N92" s="83" t="s">
        <v>40</v>
      </c>
      <c r="O92" s="84" t="s">
        <v>41</v>
      </c>
      <c r="P92" s="83" t="s">
        <v>2</v>
      </c>
      <c r="Q92" s="83" t="s">
        <v>2</v>
      </c>
      <c r="R92" s="83" t="s">
        <v>2</v>
      </c>
      <c r="S92" s="83" t="s">
        <v>40</v>
      </c>
      <c r="T92" s="83" t="s">
        <v>40</v>
      </c>
      <c r="U92" s="83" t="s">
        <v>40</v>
      </c>
      <c r="V92" s="83" t="s">
        <v>40</v>
      </c>
      <c r="W92" s="83" t="s">
        <v>40</v>
      </c>
      <c r="X92" s="83" t="s">
        <v>40</v>
      </c>
      <c r="Y92" s="83" t="s">
        <v>40</v>
      </c>
      <c r="Z92" s="83" t="s">
        <v>40</v>
      </c>
      <c r="AA92" s="83" t="s">
        <v>40</v>
      </c>
    </row>
    <row r="93" spans="1:27" s="25" customFormat="1" ht="36">
      <c r="A93" s="26" t="s">
        <v>962</v>
      </c>
      <c r="B93" s="47" t="s">
        <v>963</v>
      </c>
      <c r="C93" s="34">
        <v>438714.76</v>
      </c>
      <c r="D93" s="24" t="s">
        <v>65</v>
      </c>
      <c r="E93" s="24" t="s">
        <v>151</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27" customHeight="1">
      <c r="A94" s="94" t="s">
        <v>55</v>
      </c>
      <c r="B94" s="94"/>
      <c r="C94" s="94"/>
      <c r="D94" s="94"/>
      <c r="E94" s="94"/>
      <c r="F94" s="95"/>
      <c r="G94" s="95"/>
      <c r="H94" s="95"/>
      <c r="I94" s="95"/>
      <c r="J94" s="27"/>
      <c r="K94" s="27"/>
      <c r="L94" s="95"/>
      <c r="M94" s="95"/>
      <c r="N94" s="95"/>
      <c r="O94" s="39"/>
      <c r="P94" s="96"/>
      <c r="Q94" s="92"/>
      <c r="R94" s="92"/>
      <c r="S94" s="92"/>
      <c r="T94" s="97"/>
      <c r="U94" s="92"/>
      <c r="V94" s="92"/>
      <c r="W94" s="92"/>
      <c r="X94" s="92"/>
      <c r="Y94" s="92"/>
      <c r="Z94" s="92"/>
      <c r="AA94" s="92"/>
    </row>
    <row r="95" spans="1:27" s="25" customFormat="1" ht="36">
      <c r="A95" s="26" t="s">
        <v>165</v>
      </c>
      <c r="B95" s="48" t="s">
        <v>361</v>
      </c>
      <c r="C95" s="34">
        <v>449000</v>
      </c>
      <c r="D95" s="24" t="s">
        <v>203</v>
      </c>
      <c r="E95" s="24" t="s">
        <v>229</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36">
      <c r="A96" s="26" t="s">
        <v>166</v>
      </c>
      <c r="B96" s="48" t="s">
        <v>362</v>
      </c>
      <c r="C96" s="34">
        <v>480000</v>
      </c>
      <c r="D96" s="24" t="s">
        <v>203</v>
      </c>
      <c r="E96" s="24" t="s">
        <v>339</v>
      </c>
      <c r="F96" s="40" t="s">
        <v>40</v>
      </c>
      <c r="G96" s="40" t="s">
        <v>40</v>
      </c>
      <c r="H96" s="40" t="s">
        <v>40</v>
      </c>
      <c r="I96" s="40" t="s">
        <v>40</v>
      </c>
      <c r="J96" s="34">
        <v>480000</v>
      </c>
      <c r="K96" s="31">
        <v>0</v>
      </c>
      <c r="L96" s="40" t="s">
        <v>40</v>
      </c>
      <c r="M96" s="40" t="s">
        <v>40</v>
      </c>
      <c r="N96" s="40" t="s">
        <v>40</v>
      </c>
      <c r="O96" s="39" t="s">
        <v>41</v>
      </c>
      <c r="P96" s="40" t="s">
        <v>2</v>
      </c>
      <c r="Q96" s="40" t="s">
        <v>1</v>
      </c>
      <c r="R96" s="40" t="s">
        <v>2</v>
      </c>
      <c r="S96" s="40" t="s">
        <v>40</v>
      </c>
      <c r="T96" s="40" t="s">
        <v>40</v>
      </c>
      <c r="U96" s="40" t="s">
        <v>40</v>
      </c>
      <c r="V96" s="40" t="s">
        <v>40</v>
      </c>
      <c r="W96" s="34">
        <v>480000</v>
      </c>
      <c r="X96" s="31">
        <v>0</v>
      </c>
      <c r="Y96" s="40" t="s">
        <v>40</v>
      </c>
      <c r="Z96" s="40" t="s">
        <v>40</v>
      </c>
      <c r="AA96" s="40" t="s">
        <v>40</v>
      </c>
    </row>
    <row r="97" spans="1:27" s="25" customFormat="1" ht="36">
      <c r="A97" s="26" t="s">
        <v>167</v>
      </c>
      <c r="B97" s="48" t="s">
        <v>363</v>
      </c>
      <c r="C97" s="34">
        <v>1800000</v>
      </c>
      <c r="D97" s="24" t="s">
        <v>203</v>
      </c>
      <c r="E97" s="24" t="s">
        <v>339</v>
      </c>
      <c r="F97" s="40" t="s">
        <v>40</v>
      </c>
      <c r="G97" s="40" t="s">
        <v>40</v>
      </c>
      <c r="H97" s="40" t="s">
        <v>40</v>
      </c>
      <c r="I97" s="40" t="s">
        <v>40</v>
      </c>
      <c r="J97" s="34">
        <v>1800000</v>
      </c>
      <c r="K97" s="31">
        <v>0</v>
      </c>
      <c r="L97" s="40" t="s">
        <v>40</v>
      </c>
      <c r="M97" s="40" t="s">
        <v>40</v>
      </c>
      <c r="N97" s="40" t="s">
        <v>40</v>
      </c>
      <c r="O97" s="39" t="s">
        <v>44</v>
      </c>
      <c r="P97" s="40" t="s">
        <v>2</v>
      </c>
      <c r="Q97" s="40" t="s">
        <v>2</v>
      </c>
      <c r="R97" s="40" t="s">
        <v>4</v>
      </c>
      <c r="S97" s="40" t="s">
        <v>40</v>
      </c>
      <c r="T97" s="40" t="s">
        <v>40</v>
      </c>
      <c r="U97" s="40" t="s">
        <v>40</v>
      </c>
      <c r="V97" s="40" t="s">
        <v>40</v>
      </c>
      <c r="W97" s="40" t="s">
        <v>40</v>
      </c>
      <c r="X97" s="40" t="s">
        <v>40</v>
      </c>
      <c r="Y97" s="40" t="s">
        <v>40</v>
      </c>
      <c r="Z97" s="40" t="s">
        <v>40</v>
      </c>
      <c r="AA97" s="40" t="s">
        <v>40</v>
      </c>
    </row>
    <row r="98" spans="1:27" s="28" customFormat="1" ht="36">
      <c r="A98" s="26" t="s">
        <v>168</v>
      </c>
      <c r="B98" s="48" t="s">
        <v>364</v>
      </c>
      <c r="C98" s="34">
        <v>498000</v>
      </c>
      <c r="D98" s="24" t="s">
        <v>203</v>
      </c>
      <c r="E98" s="24" t="s">
        <v>339</v>
      </c>
      <c r="F98" s="40" t="s">
        <v>40</v>
      </c>
      <c r="G98" s="40" t="s">
        <v>40</v>
      </c>
      <c r="H98" s="40" t="s">
        <v>40</v>
      </c>
      <c r="I98" s="40" t="s">
        <v>40</v>
      </c>
      <c r="J98" s="34">
        <v>498000</v>
      </c>
      <c r="K98" s="31">
        <v>0</v>
      </c>
      <c r="L98" s="40" t="s">
        <v>40</v>
      </c>
      <c r="M98" s="40" t="s">
        <v>40</v>
      </c>
      <c r="N98" s="40" t="s">
        <v>40</v>
      </c>
      <c r="O98" s="39" t="s">
        <v>41</v>
      </c>
      <c r="P98" s="40" t="s">
        <v>2</v>
      </c>
      <c r="Q98" s="40" t="s">
        <v>1</v>
      </c>
      <c r="R98" s="40" t="s">
        <v>2</v>
      </c>
      <c r="S98" s="40" t="s">
        <v>40</v>
      </c>
      <c r="T98" s="40" t="s">
        <v>40</v>
      </c>
      <c r="U98" s="40" t="s">
        <v>40</v>
      </c>
      <c r="V98" s="40" t="s">
        <v>40</v>
      </c>
      <c r="W98" s="34">
        <v>498000</v>
      </c>
      <c r="X98" s="31">
        <v>0</v>
      </c>
      <c r="Y98" s="40" t="s">
        <v>40</v>
      </c>
      <c r="Z98" s="40" t="s">
        <v>40</v>
      </c>
      <c r="AA98" s="40" t="s">
        <v>40</v>
      </c>
    </row>
    <row r="99" spans="1:27" s="28" customFormat="1" ht="36">
      <c r="A99" s="26" t="s">
        <v>169</v>
      </c>
      <c r="B99" s="48" t="s">
        <v>365</v>
      </c>
      <c r="C99" s="23">
        <v>500000</v>
      </c>
      <c r="D99" s="24" t="s">
        <v>204</v>
      </c>
      <c r="E99" s="24" t="s">
        <v>237</v>
      </c>
      <c r="F99" s="40" t="s">
        <v>40</v>
      </c>
      <c r="G99" s="40" t="s">
        <v>40</v>
      </c>
      <c r="H99" s="40" t="s">
        <v>40</v>
      </c>
      <c r="I99" s="40" t="s">
        <v>40</v>
      </c>
      <c r="J99" s="23">
        <v>416700</v>
      </c>
      <c r="K99" s="31">
        <v>83300</v>
      </c>
      <c r="L99" s="40" t="s">
        <v>40</v>
      </c>
      <c r="M99" s="40" t="s">
        <v>40</v>
      </c>
      <c r="N99" s="40" t="s">
        <v>40</v>
      </c>
      <c r="O99" s="39" t="s">
        <v>41</v>
      </c>
      <c r="P99" s="40" t="s">
        <v>2</v>
      </c>
      <c r="Q99" s="40" t="s">
        <v>1</v>
      </c>
      <c r="R99" s="40" t="s">
        <v>2</v>
      </c>
      <c r="S99" s="40" t="s">
        <v>40</v>
      </c>
      <c r="T99" s="40" t="s">
        <v>40</v>
      </c>
      <c r="U99" s="40" t="s">
        <v>40</v>
      </c>
      <c r="V99" s="40" t="s">
        <v>40</v>
      </c>
      <c r="W99" s="23">
        <v>416700</v>
      </c>
      <c r="X99" s="31">
        <v>83300</v>
      </c>
      <c r="Y99" s="40" t="s">
        <v>40</v>
      </c>
      <c r="Z99" s="40" t="s">
        <v>40</v>
      </c>
      <c r="AA99" s="40" t="s">
        <v>40</v>
      </c>
    </row>
    <row r="100" spans="1:27" s="28" customFormat="1" ht="36">
      <c r="A100" s="26" t="s">
        <v>170</v>
      </c>
      <c r="B100" s="48" t="s">
        <v>366</v>
      </c>
      <c r="C100" s="23">
        <v>300000</v>
      </c>
      <c r="D100" s="24" t="s">
        <v>205</v>
      </c>
      <c r="E100" s="24" t="s">
        <v>341</v>
      </c>
      <c r="F100" s="40" t="s">
        <v>40</v>
      </c>
      <c r="G100" s="40" t="s">
        <v>40</v>
      </c>
      <c r="H100" s="40" t="s">
        <v>40</v>
      </c>
      <c r="I100" s="40" t="s">
        <v>40</v>
      </c>
      <c r="J100" s="23">
        <v>225000</v>
      </c>
      <c r="K100" s="31">
        <v>75000</v>
      </c>
      <c r="L100" s="40" t="s">
        <v>40</v>
      </c>
      <c r="M100" s="40" t="s">
        <v>40</v>
      </c>
      <c r="N100" s="40" t="s">
        <v>40</v>
      </c>
      <c r="O100" s="39" t="s">
        <v>41</v>
      </c>
      <c r="P100" s="40" t="s">
        <v>2</v>
      </c>
      <c r="Q100" s="40" t="s">
        <v>1</v>
      </c>
      <c r="R100" s="40" t="s">
        <v>2</v>
      </c>
      <c r="S100" s="40" t="s">
        <v>40</v>
      </c>
      <c r="T100" s="40" t="s">
        <v>40</v>
      </c>
      <c r="U100" s="40" t="s">
        <v>40</v>
      </c>
      <c r="V100" s="40" t="s">
        <v>40</v>
      </c>
      <c r="W100" s="23">
        <v>225000</v>
      </c>
      <c r="X100" s="31">
        <v>75000</v>
      </c>
      <c r="Y100" s="40" t="s">
        <v>40</v>
      </c>
      <c r="Z100" s="40" t="s">
        <v>40</v>
      </c>
      <c r="AA100" s="40" t="s">
        <v>40</v>
      </c>
    </row>
    <row r="101" spans="1:27" s="28" customFormat="1" ht="36">
      <c r="A101" s="26" t="s">
        <v>171</v>
      </c>
      <c r="B101" s="48" t="s">
        <v>367</v>
      </c>
      <c r="C101" s="23">
        <v>229722.88</v>
      </c>
      <c r="D101" s="24" t="s">
        <v>203</v>
      </c>
      <c r="E101" s="24" t="s">
        <v>229</v>
      </c>
      <c r="F101" s="40" t="s">
        <v>40</v>
      </c>
      <c r="G101" s="40" t="s">
        <v>40</v>
      </c>
      <c r="H101" s="40" t="s">
        <v>40</v>
      </c>
      <c r="I101" s="40" t="s">
        <v>40</v>
      </c>
      <c r="J101" s="40" t="s">
        <v>40</v>
      </c>
      <c r="K101" s="40" t="s">
        <v>40</v>
      </c>
      <c r="L101" s="40" t="s">
        <v>40</v>
      </c>
      <c r="M101" s="40" t="s">
        <v>40</v>
      </c>
      <c r="N101" s="40" t="s">
        <v>40</v>
      </c>
      <c r="O101" s="39" t="s">
        <v>206</v>
      </c>
      <c r="P101" s="40" t="s">
        <v>2</v>
      </c>
      <c r="Q101" s="40" t="s">
        <v>2</v>
      </c>
      <c r="R101" s="40" t="s">
        <v>207</v>
      </c>
      <c r="S101" s="40" t="s">
        <v>40</v>
      </c>
      <c r="T101" s="40" t="s">
        <v>40</v>
      </c>
      <c r="U101" s="40" t="s">
        <v>40</v>
      </c>
      <c r="V101" s="40" t="s">
        <v>40</v>
      </c>
      <c r="W101" s="40" t="s">
        <v>40</v>
      </c>
      <c r="X101" s="40" t="s">
        <v>40</v>
      </c>
      <c r="Y101" s="40" t="s">
        <v>40</v>
      </c>
      <c r="Z101" s="40" t="s">
        <v>40</v>
      </c>
      <c r="AA101" s="40" t="s">
        <v>40</v>
      </c>
    </row>
    <row r="102" spans="1:27" s="28" customFormat="1" ht="36">
      <c r="A102" s="26" t="s">
        <v>172</v>
      </c>
      <c r="B102" s="48" t="s">
        <v>368</v>
      </c>
      <c r="C102" s="23">
        <v>203829</v>
      </c>
      <c r="D102" s="24" t="s">
        <v>203</v>
      </c>
      <c r="E102" s="24" t="s">
        <v>229</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28" customFormat="1" ht="36">
      <c r="A103" s="26" t="s">
        <v>173</v>
      </c>
      <c r="B103" s="48" t="s">
        <v>369</v>
      </c>
      <c r="C103" s="33">
        <v>200000</v>
      </c>
      <c r="D103" s="24" t="s">
        <v>203</v>
      </c>
      <c r="E103" s="24" t="s">
        <v>229</v>
      </c>
      <c r="F103" s="40" t="s">
        <v>40</v>
      </c>
      <c r="G103" s="40" t="s">
        <v>40</v>
      </c>
      <c r="H103" s="40" t="s">
        <v>40</v>
      </c>
      <c r="I103" s="40" t="s">
        <v>40</v>
      </c>
      <c r="J103" s="40" t="s">
        <v>40</v>
      </c>
      <c r="K103" s="40" t="s">
        <v>40</v>
      </c>
      <c r="L103" s="40" t="s">
        <v>40</v>
      </c>
      <c r="M103" s="40" t="s">
        <v>40</v>
      </c>
      <c r="N103" s="40" t="s">
        <v>40</v>
      </c>
      <c r="O103" s="39" t="s">
        <v>41</v>
      </c>
      <c r="P103" s="40" t="s">
        <v>2</v>
      </c>
      <c r="Q103" s="40" t="s">
        <v>2</v>
      </c>
      <c r="R103" s="40" t="s">
        <v>2</v>
      </c>
      <c r="S103" s="40" t="s">
        <v>40</v>
      </c>
      <c r="T103" s="40" t="s">
        <v>40</v>
      </c>
      <c r="U103" s="40" t="s">
        <v>40</v>
      </c>
      <c r="V103" s="40" t="s">
        <v>40</v>
      </c>
      <c r="W103" s="40" t="s">
        <v>40</v>
      </c>
      <c r="X103" s="40" t="s">
        <v>40</v>
      </c>
      <c r="Y103" s="40" t="s">
        <v>40</v>
      </c>
      <c r="Z103" s="40" t="s">
        <v>40</v>
      </c>
      <c r="AA103" s="40" t="s">
        <v>40</v>
      </c>
    </row>
    <row r="104" spans="1:27" s="28" customFormat="1" ht="22.5" customHeight="1">
      <c r="A104" s="26" t="s">
        <v>174</v>
      </c>
      <c r="B104" s="48" t="s">
        <v>370</v>
      </c>
      <c r="C104" s="23">
        <v>162345</v>
      </c>
      <c r="D104" s="24" t="s">
        <v>204</v>
      </c>
      <c r="E104" s="24" t="s">
        <v>205</v>
      </c>
      <c r="F104" s="40" t="s">
        <v>40</v>
      </c>
      <c r="G104" s="40" t="s">
        <v>40</v>
      </c>
      <c r="H104" s="40" t="s">
        <v>40</v>
      </c>
      <c r="I104" s="40" t="s">
        <v>40</v>
      </c>
      <c r="J104" s="40" t="s">
        <v>40</v>
      </c>
      <c r="K104" s="40" t="s">
        <v>40</v>
      </c>
      <c r="L104" s="40" t="s">
        <v>40</v>
      </c>
      <c r="M104" s="40" t="s">
        <v>40</v>
      </c>
      <c r="N104" s="40" t="s">
        <v>40</v>
      </c>
      <c r="O104" s="39" t="s">
        <v>41</v>
      </c>
      <c r="P104" s="40" t="s">
        <v>2</v>
      </c>
      <c r="Q104" s="40" t="s">
        <v>1</v>
      </c>
      <c r="R104" s="40" t="s">
        <v>2</v>
      </c>
      <c r="S104" s="40" t="s">
        <v>40</v>
      </c>
      <c r="T104" s="40" t="s">
        <v>40</v>
      </c>
      <c r="U104" s="40" t="s">
        <v>40</v>
      </c>
      <c r="V104" s="40" t="s">
        <v>40</v>
      </c>
      <c r="W104" s="40" t="s">
        <v>40</v>
      </c>
      <c r="X104" s="40" t="s">
        <v>40</v>
      </c>
      <c r="Y104" s="40" t="s">
        <v>40</v>
      </c>
      <c r="Z104" s="40" t="s">
        <v>40</v>
      </c>
      <c r="AA104" s="40" t="s">
        <v>40</v>
      </c>
    </row>
    <row r="105" spans="1:27" s="28" customFormat="1" ht="34.5" customHeight="1">
      <c r="A105" s="26" t="s">
        <v>175</v>
      </c>
      <c r="B105" s="48" t="s">
        <v>371</v>
      </c>
      <c r="C105" s="23">
        <v>167304.73</v>
      </c>
      <c r="D105" s="24" t="s">
        <v>204</v>
      </c>
      <c r="E105" s="24" t="s">
        <v>229</v>
      </c>
      <c r="F105" s="40" t="s">
        <v>40</v>
      </c>
      <c r="G105" s="40" t="s">
        <v>40</v>
      </c>
      <c r="H105" s="40" t="s">
        <v>40</v>
      </c>
      <c r="I105" s="40" t="s">
        <v>40</v>
      </c>
      <c r="J105" s="40" t="s">
        <v>40</v>
      </c>
      <c r="K105" s="40" t="s">
        <v>40</v>
      </c>
      <c r="L105" s="40" t="s">
        <v>40</v>
      </c>
      <c r="M105" s="40" t="s">
        <v>40</v>
      </c>
      <c r="N105" s="40" t="s">
        <v>40</v>
      </c>
      <c r="O105" s="39" t="s">
        <v>206</v>
      </c>
      <c r="P105" s="40" t="s">
        <v>2</v>
      </c>
      <c r="Q105" s="40" t="s">
        <v>2</v>
      </c>
      <c r="R105" s="40" t="s">
        <v>207</v>
      </c>
      <c r="S105" s="40" t="s">
        <v>40</v>
      </c>
      <c r="T105" s="40" t="s">
        <v>40</v>
      </c>
      <c r="U105" s="40" t="s">
        <v>40</v>
      </c>
      <c r="V105" s="40" t="s">
        <v>40</v>
      </c>
      <c r="W105" s="40" t="s">
        <v>40</v>
      </c>
      <c r="X105" s="40" t="s">
        <v>40</v>
      </c>
      <c r="Y105" s="40" t="s">
        <v>40</v>
      </c>
      <c r="Z105" s="40" t="s">
        <v>40</v>
      </c>
      <c r="AA105" s="40" t="s">
        <v>40</v>
      </c>
    </row>
    <row r="106" spans="1:27" s="28" customFormat="1" ht="27.75" customHeight="1">
      <c r="A106" s="26" t="s">
        <v>176</v>
      </c>
      <c r="B106" s="49" t="s">
        <v>372</v>
      </c>
      <c r="C106" s="33">
        <v>1200000</v>
      </c>
      <c r="D106" s="24" t="s">
        <v>204</v>
      </c>
      <c r="E106" s="24" t="s">
        <v>237</v>
      </c>
      <c r="F106" s="40" t="s">
        <v>40</v>
      </c>
      <c r="G106" s="40" t="s">
        <v>40</v>
      </c>
      <c r="H106" s="40" t="s">
        <v>40</v>
      </c>
      <c r="I106" s="40" t="s">
        <v>40</v>
      </c>
      <c r="J106" s="33">
        <v>1000000</v>
      </c>
      <c r="K106" s="31">
        <v>200000</v>
      </c>
      <c r="L106" s="40" t="s">
        <v>40</v>
      </c>
      <c r="M106" s="40" t="s">
        <v>40</v>
      </c>
      <c r="N106" s="40" t="s">
        <v>40</v>
      </c>
      <c r="O106" s="39" t="s">
        <v>41</v>
      </c>
      <c r="P106" s="40" t="s">
        <v>2</v>
      </c>
      <c r="Q106" s="42" t="s">
        <v>1</v>
      </c>
      <c r="R106" s="40" t="s">
        <v>2</v>
      </c>
      <c r="S106" s="40" t="s">
        <v>40</v>
      </c>
      <c r="T106" s="40" t="s">
        <v>40</v>
      </c>
      <c r="U106" s="40" t="s">
        <v>40</v>
      </c>
      <c r="V106" s="40" t="s">
        <v>40</v>
      </c>
      <c r="W106" s="33">
        <v>1000000</v>
      </c>
      <c r="X106" s="31">
        <v>200000</v>
      </c>
      <c r="Y106" s="27" t="s">
        <v>40</v>
      </c>
      <c r="Z106" s="27" t="s">
        <v>40</v>
      </c>
      <c r="AA106" s="27" t="s">
        <v>40</v>
      </c>
    </row>
    <row r="107" spans="1:27" s="28" customFormat="1" ht="33" customHeight="1">
      <c r="A107" s="26" t="s">
        <v>177</v>
      </c>
      <c r="B107" s="48" t="s">
        <v>373</v>
      </c>
      <c r="C107" s="23">
        <v>300000</v>
      </c>
      <c r="D107" s="24" t="s">
        <v>205</v>
      </c>
      <c r="E107" s="24" t="s">
        <v>341</v>
      </c>
      <c r="F107" s="40" t="s">
        <v>40</v>
      </c>
      <c r="G107" s="40" t="s">
        <v>40</v>
      </c>
      <c r="H107" s="40" t="s">
        <v>40</v>
      </c>
      <c r="I107" s="40" t="s">
        <v>40</v>
      </c>
      <c r="J107" s="23">
        <v>225000</v>
      </c>
      <c r="K107" s="31">
        <v>75000</v>
      </c>
      <c r="L107" s="40" t="s">
        <v>40</v>
      </c>
      <c r="M107" s="40" t="s">
        <v>40</v>
      </c>
      <c r="N107" s="40" t="s">
        <v>40</v>
      </c>
      <c r="O107" s="39" t="s">
        <v>41</v>
      </c>
      <c r="P107" s="40" t="s">
        <v>2</v>
      </c>
      <c r="Q107" s="40" t="s">
        <v>1</v>
      </c>
      <c r="R107" s="40" t="s">
        <v>2</v>
      </c>
      <c r="S107" s="40" t="s">
        <v>40</v>
      </c>
      <c r="T107" s="40" t="s">
        <v>40</v>
      </c>
      <c r="U107" s="40" t="s">
        <v>40</v>
      </c>
      <c r="V107" s="40" t="s">
        <v>40</v>
      </c>
      <c r="W107" s="23">
        <v>225000</v>
      </c>
      <c r="X107" s="31">
        <v>75000</v>
      </c>
      <c r="Y107" s="27" t="s">
        <v>40</v>
      </c>
      <c r="Z107" s="27" t="s">
        <v>40</v>
      </c>
      <c r="AA107" s="27" t="s">
        <v>40</v>
      </c>
    </row>
    <row r="108" spans="1:27" s="28" customFormat="1" ht="36">
      <c r="A108" s="26" t="s">
        <v>178</v>
      </c>
      <c r="B108" s="48" t="s">
        <v>374</v>
      </c>
      <c r="C108" s="23">
        <v>500000</v>
      </c>
      <c r="D108" s="24" t="s">
        <v>65</v>
      </c>
      <c r="E108" s="24" t="s">
        <v>954</v>
      </c>
      <c r="F108" s="40" t="s">
        <v>40</v>
      </c>
      <c r="G108" s="40" t="s">
        <v>40</v>
      </c>
      <c r="H108" s="40" t="s">
        <v>40</v>
      </c>
      <c r="I108" s="40" t="s">
        <v>40</v>
      </c>
      <c r="J108" s="23">
        <v>166700</v>
      </c>
      <c r="K108" s="31">
        <v>333300</v>
      </c>
      <c r="L108" s="40" t="s">
        <v>40</v>
      </c>
      <c r="M108" s="40" t="s">
        <v>40</v>
      </c>
      <c r="N108" s="40" t="s">
        <v>40</v>
      </c>
      <c r="O108" s="39" t="s">
        <v>41</v>
      </c>
      <c r="P108" s="40" t="s">
        <v>2</v>
      </c>
      <c r="Q108" s="40" t="s">
        <v>1</v>
      </c>
      <c r="R108" s="40" t="s">
        <v>2</v>
      </c>
      <c r="S108" s="40" t="s">
        <v>40</v>
      </c>
      <c r="T108" s="40" t="s">
        <v>40</v>
      </c>
      <c r="U108" s="40" t="s">
        <v>40</v>
      </c>
      <c r="V108" s="40" t="s">
        <v>40</v>
      </c>
      <c r="W108" s="23">
        <v>166700</v>
      </c>
      <c r="X108" s="31">
        <v>333300</v>
      </c>
      <c r="Y108" s="27" t="s">
        <v>40</v>
      </c>
      <c r="Z108" s="27" t="s">
        <v>40</v>
      </c>
      <c r="AA108" s="27" t="s">
        <v>40</v>
      </c>
    </row>
    <row r="109" spans="1:27" s="28" customFormat="1" ht="36">
      <c r="A109" s="26" t="s">
        <v>179</v>
      </c>
      <c r="B109" s="48" t="s">
        <v>375</v>
      </c>
      <c r="C109" s="34">
        <v>318226</v>
      </c>
      <c r="D109" s="24" t="s">
        <v>203</v>
      </c>
      <c r="E109" s="24" t="s">
        <v>204</v>
      </c>
      <c r="F109" s="40" t="s">
        <v>40</v>
      </c>
      <c r="G109" s="40" t="s">
        <v>40</v>
      </c>
      <c r="H109" s="40" t="s">
        <v>40</v>
      </c>
      <c r="I109" s="40" t="s">
        <v>40</v>
      </c>
      <c r="J109" s="40" t="s">
        <v>40</v>
      </c>
      <c r="K109" s="40" t="s">
        <v>40</v>
      </c>
      <c r="L109" s="40" t="s">
        <v>40</v>
      </c>
      <c r="M109" s="40" t="s">
        <v>40</v>
      </c>
      <c r="N109" s="40" t="s">
        <v>40</v>
      </c>
      <c r="O109" s="39" t="s">
        <v>41</v>
      </c>
      <c r="P109" s="40" t="s">
        <v>2</v>
      </c>
      <c r="Q109" s="40" t="s">
        <v>2</v>
      </c>
      <c r="R109" s="40" t="s">
        <v>2</v>
      </c>
      <c r="S109" s="40" t="s">
        <v>40</v>
      </c>
      <c r="T109" s="40" t="s">
        <v>40</v>
      </c>
      <c r="U109" s="40" t="s">
        <v>40</v>
      </c>
      <c r="V109" s="40" t="s">
        <v>40</v>
      </c>
      <c r="W109" s="40" t="s">
        <v>40</v>
      </c>
      <c r="X109" s="40" t="s">
        <v>40</v>
      </c>
      <c r="Y109" s="40" t="s">
        <v>40</v>
      </c>
      <c r="Z109" s="40" t="s">
        <v>40</v>
      </c>
      <c r="AA109" s="40" t="s">
        <v>40</v>
      </c>
    </row>
    <row r="110" spans="1:27" s="28" customFormat="1" ht="36">
      <c r="A110" s="26" t="s">
        <v>180</v>
      </c>
      <c r="B110" s="48" t="s">
        <v>376</v>
      </c>
      <c r="C110" s="35">
        <v>480000</v>
      </c>
      <c r="D110" s="24" t="s">
        <v>203</v>
      </c>
      <c r="E110" s="37" t="s">
        <v>340</v>
      </c>
      <c r="F110" s="40" t="s">
        <v>40</v>
      </c>
      <c r="G110" s="40" t="s">
        <v>40</v>
      </c>
      <c r="H110" s="40" t="s">
        <v>40</v>
      </c>
      <c r="I110" s="40" t="s">
        <v>40</v>
      </c>
      <c r="J110" s="31">
        <v>240000</v>
      </c>
      <c r="K110" s="31">
        <v>240000</v>
      </c>
      <c r="L110" s="43">
        <v>0</v>
      </c>
      <c r="M110" s="40" t="s">
        <v>40</v>
      </c>
      <c r="N110" s="40" t="s">
        <v>40</v>
      </c>
      <c r="O110" s="39" t="s">
        <v>43</v>
      </c>
      <c r="P110" s="42" t="s">
        <v>2</v>
      </c>
      <c r="Q110" s="42" t="s">
        <v>2</v>
      </c>
      <c r="R110" s="42" t="s">
        <v>2</v>
      </c>
      <c r="S110" s="40" t="s">
        <v>40</v>
      </c>
      <c r="T110" s="40" t="s">
        <v>40</v>
      </c>
      <c r="U110" s="40" t="s">
        <v>40</v>
      </c>
      <c r="V110" s="40" t="s">
        <v>40</v>
      </c>
      <c r="W110" s="40" t="s">
        <v>40</v>
      </c>
      <c r="X110" s="40" t="s">
        <v>40</v>
      </c>
      <c r="Y110" s="40" t="s">
        <v>40</v>
      </c>
      <c r="Z110" s="40" t="s">
        <v>40</v>
      </c>
      <c r="AA110" s="40" t="s">
        <v>40</v>
      </c>
    </row>
    <row r="111" spans="1:27" s="28" customFormat="1" ht="36">
      <c r="A111" s="26" t="s">
        <v>181</v>
      </c>
      <c r="B111" s="98" t="s">
        <v>377</v>
      </c>
      <c r="C111" s="33">
        <v>150000</v>
      </c>
      <c r="D111" s="24" t="s">
        <v>205</v>
      </c>
      <c r="E111" s="24" t="s">
        <v>341</v>
      </c>
      <c r="F111" s="40" t="s">
        <v>40</v>
      </c>
      <c r="G111" s="40" t="s">
        <v>40</v>
      </c>
      <c r="H111" s="40" t="s">
        <v>40</v>
      </c>
      <c r="I111" s="40" t="s">
        <v>40</v>
      </c>
      <c r="J111" s="33">
        <v>112500</v>
      </c>
      <c r="K111" s="31">
        <v>37500</v>
      </c>
      <c r="L111" s="40" t="s">
        <v>40</v>
      </c>
      <c r="M111" s="40" t="s">
        <v>40</v>
      </c>
      <c r="N111" s="40" t="s">
        <v>40</v>
      </c>
      <c r="O111" s="39" t="s">
        <v>41</v>
      </c>
      <c r="P111" s="40" t="s">
        <v>2</v>
      </c>
      <c r="Q111" s="42" t="s">
        <v>1</v>
      </c>
      <c r="R111" s="40" t="s">
        <v>2</v>
      </c>
      <c r="S111" s="40" t="s">
        <v>40</v>
      </c>
      <c r="T111" s="40" t="s">
        <v>40</v>
      </c>
      <c r="U111" s="40" t="s">
        <v>40</v>
      </c>
      <c r="V111" s="40" t="s">
        <v>40</v>
      </c>
      <c r="W111" s="33">
        <v>112500</v>
      </c>
      <c r="X111" s="31">
        <v>37500</v>
      </c>
      <c r="Y111" s="27" t="s">
        <v>40</v>
      </c>
      <c r="Z111" s="27" t="s">
        <v>40</v>
      </c>
      <c r="AA111" s="27" t="s">
        <v>40</v>
      </c>
    </row>
    <row r="112" spans="1:27" s="28" customFormat="1" ht="36">
      <c r="A112" s="26" t="s">
        <v>182</v>
      </c>
      <c r="B112" s="48" t="s">
        <v>378</v>
      </c>
      <c r="C112" s="34">
        <v>498000</v>
      </c>
      <c r="D112" s="24" t="s">
        <v>204</v>
      </c>
      <c r="E112" s="24" t="s">
        <v>237</v>
      </c>
      <c r="F112" s="40" t="s">
        <v>40</v>
      </c>
      <c r="G112" s="40" t="s">
        <v>40</v>
      </c>
      <c r="H112" s="40" t="s">
        <v>40</v>
      </c>
      <c r="I112" s="40" t="s">
        <v>40</v>
      </c>
      <c r="J112" s="31">
        <v>415000</v>
      </c>
      <c r="K112" s="31">
        <v>83000</v>
      </c>
      <c r="L112" s="40" t="s">
        <v>40</v>
      </c>
      <c r="M112" s="40" t="s">
        <v>40</v>
      </c>
      <c r="N112" s="40" t="s">
        <v>40</v>
      </c>
      <c r="O112" s="39" t="s">
        <v>41</v>
      </c>
      <c r="P112" s="40" t="s">
        <v>2</v>
      </c>
      <c r="Q112" s="40" t="s">
        <v>1</v>
      </c>
      <c r="R112" s="40" t="s">
        <v>2</v>
      </c>
      <c r="S112" s="40" t="s">
        <v>40</v>
      </c>
      <c r="T112" s="40" t="s">
        <v>40</v>
      </c>
      <c r="U112" s="40" t="s">
        <v>40</v>
      </c>
      <c r="V112" s="40" t="s">
        <v>40</v>
      </c>
      <c r="W112" s="31">
        <v>415000</v>
      </c>
      <c r="X112" s="31">
        <v>83000</v>
      </c>
      <c r="Y112" s="27" t="s">
        <v>40</v>
      </c>
      <c r="Z112" s="27" t="s">
        <v>40</v>
      </c>
      <c r="AA112" s="27" t="s">
        <v>40</v>
      </c>
    </row>
    <row r="113" spans="1:27" s="28" customFormat="1" ht="36">
      <c r="A113" s="26" t="s">
        <v>183</v>
      </c>
      <c r="B113" s="48" t="s">
        <v>379</v>
      </c>
      <c r="C113" s="23">
        <v>500000</v>
      </c>
      <c r="D113" s="24" t="s">
        <v>205</v>
      </c>
      <c r="E113" s="24" t="s">
        <v>341</v>
      </c>
      <c r="F113" s="40" t="s">
        <v>40</v>
      </c>
      <c r="G113" s="40" t="s">
        <v>40</v>
      </c>
      <c r="H113" s="40" t="s">
        <v>40</v>
      </c>
      <c r="I113" s="40" t="s">
        <v>40</v>
      </c>
      <c r="J113" s="31">
        <v>125000</v>
      </c>
      <c r="K113" s="31">
        <v>375000</v>
      </c>
      <c r="L113" s="40" t="s">
        <v>40</v>
      </c>
      <c r="M113" s="40" t="s">
        <v>40</v>
      </c>
      <c r="N113" s="40" t="s">
        <v>40</v>
      </c>
      <c r="O113" s="39" t="s">
        <v>41</v>
      </c>
      <c r="P113" s="40" t="s">
        <v>2</v>
      </c>
      <c r="Q113" s="40" t="s">
        <v>1</v>
      </c>
      <c r="R113" s="40" t="s">
        <v>2</v>
      </c>
      <c r="S113" s="40" t="s">
        <v>40</v>
      </c>
      <c r="T113" s="40" t="s">
        <v>40</v>
      </c>
      <c r="U113" s="40" t="s">
        <v>40</v>
      </c>
      <c r="V113" s="40" t="s">
        <v>40</v>
      </c>
      <c r="W113" s="31">
        <v>125000</v>
      </c>
      <c r="X113" s="31">
        <v>375000</v>
      </c>
      <c r="Y113" s="27" t="s">
        <v>40</v>
      </c>
      <c r="Z113" s="27" t="s">
        <v>40</v>
      </c>
      <c r="AA113" s="27" t="s">
        <v>40</v>
      </c>
    </row>
    <row r="114" spans="1:27" s="28" customFormat="1" ht="36">
      <c r="A114" s="26" t="s">
        <v>184</v>
      </c>
      <c r="B114" s="48" t="s">
        <v>223</v>
      </c>
      <c r="C114" s="23">
        <v>520000</v>
      </c>
      <c r="D114" s="24" t="s">
        <v>205</v>
      </c>
      <c r="E114" s="24" t="s">
        <v>341</v>
      </c>
      <c r="F114" s="40" t="s">
        <v>40</v>
      </c>
      <c r="G114" s="40" t="s">
        <v>40</v>
      </c>
      <c r="H114" s="40" t="s">
        <v>40</v>
      </c>
      <c r="I114" s="40" t="s">
        <v>40</v>
      </c>
      <c r="J114" s="31">
        <v>390000</v>
      </c>
      <c r="K114" s="31">
        <v>130000</v>
      </c>
      <c r="L114" s="40" t="s">
        <v>40</v>
      </c>
      <c r="M114" s="40" t="s">
        <v>40</v>
      </c>
      <c r="N114" s="40" t="s">
        <v>40</v>
      </c>
      <c r="O114" s="39" t="s">
        <v>41</v>
      </c>
      <c r="P114" s="40" t="s">
        <v>2</v>
      </c>
      <c r="Q114" s="40" t="s">
        <v>1</v>
      </c>
      <c r="R114" s="40" t="s">
        <v>2</v>
      </c>
      <c r="S114" s="40" t="s">
        <v>40</v>
      </c>
      <c r="T114" s="40" t="s">
        <v>40</v>
      </c>
      <c r="U114" s="40" t="s">
        <v>40</v>
      </c>
      <c r="V114" s="40" t="s">
        <v>40</v>
      </c>
      <c r="W114" s="31">
        <v>390000</v>
      </c>
      <c r="X114" s="31">
        <v>130000</v>
      </c>
      <c r="Y114" s="27" t="s">
        <v>40</v>
      </c>
      <c r="Z114" s="27" t="s">
        <v>40</v>
      </c>
      <c r="AA114" s="27" t="s">
        <v>40</v>
      </c>
    </row>
    <row r="115" spans="1:27" s="28" customFormat="1" ht="36">
      <c r="A115" s="26" t="s">
        <v>185</v>
      </c>
      <c r="B115" s="48" t="s">
        <v>380</v>
      </c>
      <c r="C115" s="23">
        <v>220000</v>
      </c>
      <c r="D115" s="24" t="s">
        <v>204</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1</v>
      </c>
      <c r="R115" s="40" t="s">
        <v>2</v>
      </c>
      <c r="S115" s="40" t="s">
        <v>40</v>
      </c>
      <c r="T115" s="40" t="s">
        <v>40</v>
      </c>
      <c r="U115" s="40" t="s">
        <v>40</v>
      </c>
      <c r="V115" s="40" t="s">
        <v>40</v>
      </c>
      <c r="W115" s="40" t="s">
        <v>40</v>
      </c>
      <c r="X115" s="40" t="s">
        <v>40</v>
      </c>
      <c r="Y115" s="27" t="s">
        <v>40</v>
      </c>
      <c r="Z115" s="27" t="s">
        <v>40</v>
      </c>
      <c r="AA115" s="27" t="s">
        <v>40</v>
      </c>
    </row>
    <row r="116" spans="1:27" s="28" customFormat="1" ht="36">
      <c r="A116" s="26" t="s">
        <v>186</v>
      </c>
      <c r="B116" s="48" t="s">
        <v>381</v>
      </c>
      <c r="C116" s="23">
        <v>500000</v>
      </c>
      <c r="D116" s="24" t="s">
        <v>234</v>
      </c>
      <c r="E116" s="24" t="s">
        <v>241</v>
      </c>
      <c r="F116" s="40" t="s">
        <v>40</v>
      </c>
      <c r="G116" s="40" t="s">
        <v>40</v>
      </c>
      <c r="H116" s="40" t="s">
        <v>40</v>
      </c>
      <c r="I116" s="40" t="s">
        <v>40</v>
      </c>
      <c r="J116" s="23">
        <v>333300</v>
      </c>
      <c r="K116" s="31">
        <v>166700</v>
      </c>
      <c r="L116" s="40" t="s">
        <v>40</v>
      </c>
      <c r="M116" s="40" t="s">
        <v>40</v>
      </c>
      <c r="N116" s="40" t="s">
        <v>40</v>
      </c>
      <c r="O116" s="39" t="s">
        <v>41</v>
      </c>
      <c r="P116" s="40" t="s">
        <v>2</v>
      </c>
      <c r="Q116" s="40" t="s">
        <v>1</v>
      </c>
      <c r="R116" s="40" t="s">
        <v>2</v>
      </c>
      <c r="S116" s="40" t="s">
        <v>40</v>
      </c>
      <c r="T116" s="40" t="s">
        <v>40</v>
      </c>
      <c r="U116" s="40" t="s">
        <v>40</v>
      </c>
      <c r="V116" s="40" t="s">
        <v>40</v>
      </c>
      <c r="W116" s="23">
        <v>333300</v>
      </c>
      <c r="X116" s="31">
        <v>166700</v>
      </c>
      <c r="Y116" s="27" t="s">
        <v>40</v>
      </c>
      <c r="Z116" s="27" t="s">
        <v>40</v>
      </c>
      <c r="AA116" s="27" t="s">
        <v>40</v>
      </c>
    </row>
    <row r="117" spans="1:27" s="28" customFormat="1" ht="36">
      <c r="A117" s="26" t="s">
        <v>187</v>
      </c>
      <c r="B117" s="48" t="s">
        <v>382</v>
      </c>
      <c r="C117" s="23">
        <v>300000</v>
      </c>
      <c r="D117" s="24" t="s">
        <v>234</v>
      </c>
      <c r="E117" s="24" t="s">
        <v>241</v>
      </c>
      <c r="F117" s="40" t="s">
        <v>40</v>
      </c>
      <c r="G117" s="40" t="s">
        <v>40</v>
      </c>
      <c r="H117" s="40" t="s">
        <v>40</v>
      </c>
      <c r="I117" s="40" t="s">
        <v>40</v>
      </c>
      <c r="J117" s="23">
        <v>200000</v>
      </c>
      <c r="K117" s="31">
        <v>100000</v>
      </c>
      <c r="L117" s="40" t="s">
        <v>40</v>
      </c>
      <c r="M117" s="40" t="s">
        <v>40</v>
      </c>
      <c r="N117" s="40" t="s">
        <v>40</v>
      </c>
      <c r="O117" s="39" t="s">
        <v>41</v>
      </c>
      <c r="P117" s="40" t="s">
        <v>2</v>
      </c>
      <c r="Q117" s="40" t="s">
        <v>2</v>
      </c>
      <c r="R117" s="40" t="s">
        <v>2</v>
      </c>
      <c r="S117" s="40" t="s">
        <v>40</v>
      </c>
      <c r="T117" s="40" t="s">
        <v>40</v>
      </c>
      <c r="U117" s="40" t="s">
        <v>40</v>
      </c>
      <c r="V117" s="40" t="s">
        <v>40</v>
      </c>
      <c r="W117" s="40" t="s">
        <v>40</v>
      </c>
      <c r="X117" s="40" t="s">
        <v>40</v>
      </c>
      <c r="Y117" s="40" t="s">
        <v>40</v>
      </c>
      <c r="Z117" s="40" t="s">
        <v>40</v>
      </c>
      <c r="AA117" s="40" t="s">
        <v>40</v>
      </c>
    </row>
    <row r="118" spans="1:27" s="28" customFormat="1" ht="36">
      <c r="A118" s="26" t="s">
        <v>188</v>
      </c>
      <c r="B118" s="50" t="s">
        <v>383</v>
      </c>
      <c r="C118" s="36">
        <v>500000</v>
      </c>
      <c r="D118" s="24" t="s">
        <v>205</v>
      </c>
      <c r="E118" s="24" t="s">
        <v>341</v>
      </c>
      <c r="F118" s="40" t="s">
        <v>40</v>
      </c>
      <c r="G118" s="40" t="s">
        <v>40</v>
      </c>
      <c r="H118" s="40" t="s">
        <v>40</v>
      </c>
      <c r="I118" s="40" t="s">
        <v>40</v>
      </c>
      <c r="J118" s="31">
        <v>375000</v>
      </c>
      <c r="K118" s="31">
        <v>125000</v>
      </c>
      <c r="L118" s="40" t="s">
        <v>40</v>
      </c>
      <c r="M118" s="40" t="s">
        <v>40</v>
      </c>
      <c r="N118" s="40" t="s">
        <v>40</v>
      </c>
      <c r="O118" s="99" t="s">
        <v>41</v>
      </c>
      <c r="P118" s="41" t="s">
        <v>2</v>
      </c>
      <c r="Q118" s="41" t="s">
        <v>1</v>
      </c>
      <c r="R118" s="41" t="s">
        <v>2</v>
      </c>
      <c r="S118" s="40" t="s">
        <v>40</v>
      </c>
      <c r="T118" s="40" t="s">
        <v>40</v>
      </c>
      <c r="U118" s="40" t="s">
        <v>40</v>
      </c>
      <c r="V118" s="40" t="s">
        <v>40</v>
      </c>
      <c r="W118" s="31">
        <v>375000</v>
      </c>
      <c r="X118" s="31">
        <v>125000</v>
      </c>
      <c r="Y118" s="27" t="s">
        <v>40</v>
      </c>
      <c r="Z118" s="27" t="s">
        <v>40</v>
      </c>
      <c r="AA118" s="27" t="s">
        <v>40</v>
      </c>
    </row>
    <row r="119" spans="1:27" s="28" customFormat="1" ht="36">
      <c r="A119" s="26" t="s">
        <v>189</v>
      </c>
      <c r="B119" s="48" t="s">
        <v>554</v>
      </c>
      <c r="C119" s="23">
        <v>450000</v>
      </c>
      <c r="D119" s="24" t="s">
        <v>205</v>
      </c>
      <c r="E119" s="24" t="s">
        <v>341</v>
      </c>
      <c r="F119" s="40" t="s">
        <v>40</v>
      </c>
      <c r="G119" s="40" t="s">
        <v>40</v>
      </c>
      <c r="H119" s="40" t="s">
        <v>40</v>
      </c>
      <c r="I119" s="40" t="s">
        <v>40</v>
      </c>
      <c r="J119" s="31">
        <v>337500</v>
      </c>
      <c r="K119" s="31">
        <v>112500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190</v>
      </c>
      <c r="B120" s="48" t="s">
        <v>384</v>
      </c>
      <c r="C120" s="23">
        <v>300000</v>
      </c>
      <c r="D120" s="24" t="s">
        <v>234</v>
      </c>
      <c r="E120" s="24" t="s">
        <v>241</v>
      </c>
      <c r="F120" s="40" t="s">
        <v>40</v>
      </c>
      <c r="G120" s="40" t="s">
        <v>40</v>
      </c>
      <c r="H120" s="40" t="s">
        <v>40</v>
      </c>
      <c r="I120" s="40" t="s">
        <v>40</v>
      </c>
      <c r="J120" s="23">
        <v>200000</v>
      </c>
      <c r="K120" s="31">
        <v>100000</v>
      </c>
      <c r="L120" s="40" t="s">
        <v>40</v>
      </c>
      <c r="M120" s="40" t="s">
        <v>40</v>
      </c>
      <c r="N120" s="40" t="s">
        <v>40</v>
      </c>
      <c r="O120" s="39" t="s">
        <v>41</v>
      </c>
      <c r="P120" s="40" t="s">
        <v>2</v>
      </c>
      <c r="Q120" s="40" t="s">
        <v>2</v>
      </c>
      <c r="R120" s="40" t="s">
        <v>2</v>
      </c>
      <c r="S120" s="40" t="s">
        <v>40</v>
      </c>
      <c r="T120" s="40" t="s">
        <v>40</v>
      </c>
      <c r="U120" s="40" t="s">
        <v>40</v>
      </c>
      <c r="V120" s="40" t="s">
        <v>40</v>
      </c>
      <c r="W120" s="40" t="s">
        <v>40</v>
      </c>
      <c r="X120" s="40" t="s">
        <v>40</v>
      </c>
      <c r="Y120" s="40" t="s">
        <v>40</v>
      </c>
      <c r="Z120" s="40" t="s">
        <v>40</v>
      </c>
      <c r="AA120" s="40" t="s">
        <v>40</v>
      </c>
    </row>
    <row r="121" spans="1:27" s="28" customFormat="1" ht="36">
      <c r="A121" s="26" t="s">
        <v>191</v>
      </c>
      <c r="B121" s="48" t="s">
        <v>385</v>
      </c>
      <c r="C121" s="23">
        <v>350000</v>
      </c>
      <c r="D121" s="24" t="s">
        <v>205</v>
      </c>
      <c r="E121" s="24" t="s">
        <v>341</v>
      </c>
      <c r="F121" s="40" t="s">
        <v>40</v>
      </c>
      <c r="G121" s="40" t="s">
        <v>40</v>
      </c>
      <c r="H121" s="40" t="s">
        <v>40</v>
      </c>
      <c r="I121" s="40" t="s">
        <v>40</v>
      </c>
      <c r="J121" s="31">
        <v>262500</v>
      </c>
      <c r="K121" s="31">
        <v>87500</v>
      </c>
      <c r="L121" s="40" t="s">
        <v>40</v>
      </c>
      <c r="M121" s="40" t="s">
        <v>40</v>
      </c>
      <c r="N121" s="40" t="s">
        <v>40</v>
      </c>
      <c r="O121" s="39" t="s">
        <v>41</v>
      </c>
      <c r="P121" s="40" t="s">
        <v>2</v>
      </c>
      <c r="Q121" s="40" t="s">
        <v>1</v>
      </c>
      <c r="R121" s="40" t="s">
        <v>2</v>
      </c>
      <c r="S121" s="40" t="s">
        <v>40</v>
      </c>
      <c r="T121" s="40" t="s">
        <v>40</v>
      </c>
      <c r="U121" s="40" t="s">
        <v>40</v>
      </c>
      <c r="V121" s="40" t="s">
        <v>40</v>
      </c>
      <c r="W121" s="31">
        <v>262500</v>
      </c>
      <c r="X121" s="31">
        <v>87500</v>
      </c>
      <c r="Y121" s="27" t="s">
        <v>40</v>
      </c>
      <c r="Z121" s="27" t="s">
        <v>40</v>
      </c>
      <c r="AA121" s="27" t="s">
        <v>40</v>
      </c>
    </row>
    <row r="122" spans="1:27" s="28" customFormat="1" ht="36">
      <c r="A122" s="26" t="s">
        <v>192</v>
      </c>
      <c r="B122" s="48" t="s">
        <v>386</v>
      </c>
      <c r="C122" s="34">
        <v>104042.11</v>
      </c>
      <c r="D122" s="24" t="s">
        <v>204</v>
      </c>
      <c r="E122" s="37" t="s">
        <v>234</v>
      </c>
      <c r="F122" s="40" t="s">
        <v>40</v>
      </c>
      <c r="G122" s="40" t="s">
        <v>40</v>
      </c>
      <c r="H122" s="40" t="s">
        <v>40</v>
      </c>
      <c r="I122" s="40" t="s">
        <v>40</v>
      </c>
      <c r="J122" s="40" t="s">
        <v>40</v>
      </c>
      <c r="K122" s="40" t="s">
        <v>40</v>
      </c>
      <c r="L122" s="40" t="s">
        <v>40</v>
      </c>
      <c r="M122" s="40" t="s">
        <v>40</v>
      </c>
      <c r="N122" s="40" t="s">
        <v>40</v>
      </c>
      <c r="O122" s="39" t="s">
        <v>41</v>
      </c>
      <c r="P122" s="40" t="s">
        <v>2</v>
      </c>
      <c r="Q122" s="40" t="s">
        <v>1</v>
      </c>
      <c r="R122" s="40" t="s">
        <v>2</v>
      </c>
      <c r="S122" s="40" t="s">
        <v>40</v>
      </c>
      <c r="T122" s="40" t="s">
        <v>40</v>
      </c>
      <c r="U122" s="40" t="s">
        <v>40</v>
      </c>
      <c r="V122" s="40" t="s">
        <v>40</v>
      </c>
      <c r="W122" s="40" t="s">
        <v>40</v>
      </c>
      <c r="X122" s="40" t="s">
        <v>40</v>
      </c>
      <c r="Y122" s="27" t="s">
        <v>40</v>
      </c>
      <c r="Z122" s="27" t="s">
        <v>40</v>
      </c>
      <c r="AA122" s="27" t="s">
        <v>40</v>
      </c>
    </row>
    <row r="123" spans="1:27" s="28" customFormat="1" ht="36">
      <c r="A123" s="26" t="s">
        <v>193</v>
      </c>
      <c r="B123" s="48" t="s">
        <v>387</v>
      </c>
      <c r="C123" s="23">
        <v>450000</v>
      </c>
      <c r="D123" s="24" t="s">
        <v>244</v>
      </c>
      <c r="E123" s="24" t="s">
        <v>844</v>
      </c>
      <c r="F123" s="40" t="s">
        <v>40</v>
      </c>
      <c r="G123" s="40" t="s">
        <v>40</v>
      </c>
      <c r="H123" s="40" t="s">
        <v>40</v>
      </c>
      <c r="I123" s="40" t="s">
        <v>40</v>
      </c>
      <c r="J123" s="31">
        <v>225000</v>
      </c>
      <c r="K123" s="31">
        <v>225000</v>
      </c>
      <c r="L123" s="40" t="s">
        <v>40</v>
      </c>
      <c r="M123" s="40" t="s">
        <v>40</v>
      </c>
      <c r="N123" s="40" t="s">
        <v>40</v>
      </c>
      <c r="O123" s="39" t="s">
        <v>41</v>
      </c>
      <c r="P123" s="40" t="s">
        <v>2</v>
      </c>
      <c r="Q123" s="40" t="s">
        <v>1</v>
      </c>
      <c r="R123" s="40" t="s">
        <v>2</v>
      </c>
      <c r="S123" s="40" t="s">
        <v>40</v>
      </c>
      <c r="T123" s="40" t="s">
        <v>40</v>
      </c>
      <c r="U123" s="40" t="s">
        <v>40</v>
      </c>
      <c r="V123" s="40" t="s">
        <v>40</v>
      </c>
      <c r="W123" s="31">
        <v>225000</v>
      </c>
      <c r="X123" s="31">
        <v>225000</v>
      </c>
      <c r="Y123" s="27" t="s">
        <v>40</v>
      </c>
      <c r="Z123" s="27" t="s">
        <v>40</v>
      </c>
      <c r="AA123" s="27" t="s">
        <v>40</v>
      </c>
    </row>
    <row r="124" spans="1:27" s="28" customFormat="1" ht="36">
      <c r="A124" s="26" t="s">
        <v>194</v>
      </c>
      <c r="B124" s="48" t="s">
        <v>388</v>
      </c>
      <c r="C124" s="35">
        <v>495000</v>
      </c>
      <c r="D124" s="24" t="s">
        <v>205</v>
      </c>
      <c r="E124" s="24" t="s">
        <v>341</v>
      </c>
      <c r="F124" s="40" t="s">
        <v>40</v>
      </c>
      <c r="G124" s="40" t="s">
        <v>40</v>
      </c>
      <c r="H124" s="40" t="s">
        <v>40</v>
      </c>
      <c r="I124" s="40" t="s">
        <v>40</v>
      </c>
      <c r="J124" s="31">
        <v>371300</v>
      </c>
      <c r="K124" s="31">
        <v>123700</v>
      </c>
      <c r="L124" s="40" t="s">
        <v>40</v>
      </c>
      <c r="M124" s="40" t="s">
        <v>40</v>
      </c>
      <c r="N124" s="40" t="s">
        <v>40</v>
      </c>
      <c r="O124" s="39" t="s">
        <v>41</v>
      </c>
      <c r="P124" s="40" t="s">
        <v>2</v>
      </c>
      <c r="Q124" s="40" t="s">
        <v>1</v>
      </c>
      <c r="R124" s="40" t="s">
        <v>2</v>
      </c>
      <c r="S124" s="40" t="s">
        <v>40</v>
      </c>
      <c r="T124" s="40" t="s">
        <v>40</v>
      </c>
      <c r="U124" s="40" t="s">
        <v>40</v>
      </c>
      <c r="V124" s="40" t="s">
        <v>40</v>
      </c>
      <c r="W124" s="31">
        <v>371300</v>
      </c>
      <c r="X124" s="31">
        <v>123700</v>
      </c>
      <c r="Y124" s="27" t="s">
        <v>40</v>
      </c>
      <c r="Z124" s="27" t="s">
        <v>40</v>
      </c>
      <c r="AA124" s="27" t="s">
        <v>40</v>
      </c>
    </row>
    <row r="125" spans="1:27" s="28" customFormat="1" ht="36">
      <c r="A125" s="26" t="s">
        <v>195</v>
      </c>
      <c r="B125" s="48" t="s">
        <v>389</v>
      </c>
      <c r="C125" s="34">
        <v>778742</v>
      </c>
      <c r="D125" s="24" t="s">
        <v>234</v>
      </c>
      <c r="E125" s="24" t="s">
        <v>341</v>
      </c>
      <c r="F125" s="40" t="s">
        <v>40</v>
      </c>
      <c r="G125" s="40" t="s">
        <v>40</v>
      </c>
      <c r="H125" s="40" t="s">
        <v>40</v>
      </c>
      <c r="I125" s="40" t="s">
        <v>40</v>
      </c>
      <c r="J125" s="31">
        <v>584042</v>
      </c>
      <c r="K125" s="31">
        <v>194700</v>
      </c>
      <c r="L125" s="40" t="s">
        <v>40</v>
      </c>
      <c r="M125" s="40" t="s">
        <v>40</v>
      </c>
      <c r="N125" s="40" t="s">
        <v>40</v>
      </c>
      <c r="O125" s="39" t="s">
        <v>41</v>
      </c>
      <c r="P125" s="40" t="s">
        <v>2</v>
      </c>
      <c r="Q125" s="40" t="s">
        <v>1</v>
      </c>
      <c r="R125" s="40" t="s">
        <v>2</v>
      </c>
      <c r="S125" s="40" t="s">
        <v>40</v>
      </c>
      <c r="T125" s="40" t="s">
        <v>40</v>
      </c>
      <c r="U125" s="40" t="s">
        <v>40</v>
      </c>
      <c r="V125" s="40" t="s">
        <v>40</v>
      </c>
      <c r="W125" s="31">
        <v>584042</v>
      </c>
      <c r="X125" s="31">
        <v>194700</v>
      </c>
      <c r="Y125" s="40" t="s">
        <v>40</v>
      </c>
      <c r="Z125" s="40" t="s">
        <v>40</v>
      </c>
      <c r="AA125" s="40" t="s">
        <v>40</v>
      </c>
    </row>
    <row r="126" spans="1:27" s="28" customFormat="1" ht="36">
      <c r="A126" s="26" t="s">
        <v>196</v>
      </c>
      <c r="B126" s="48" t="s">
        <v>390</v>
      </c>
      <c r="C126" s="33">
        <v>208000</v>
      </c>
      <c r="D126" s="24" t="s">
        <v>65</v>
      </c>
      <c r="E126" s="37" t="s">
        <v>229</v>
      </c>
      <c r="F126" s="40" t="s">
        <v>40</v>
      </c>
      <c r="G126" s="40" t="s">
        <v>40</v>
      </c>
      <c r="H126" s="40" t="s">
        <v>40</v>
      </c>
      <c r="I126" s="40" t="s">
        <v>40</v>
      </c>
      <c r="J126" s="40" t="s">
        <v>40</v>
      </c>
      <c r="K126" s="40" t="s">
        <v>40</v>
      </c>
      <c r="L126" s="40" t="s">
        <v>40</v>
      </c>
      <c r="M126" s="40" t="s">
        <v>40</v>
      </c>
      <c r="N126" s="40" t="s">
        <v>40</v>
      </c>
      <c r="O126" s="39" t="s">
        <v>41</v>
      </c>
      <c r="P126" s="40" t="s">
        <v>2</v>
      </c>
      <c r="Q126" s="40" t="s">
        <v>2</v>
      </c>
      <c r="R126" s="40" t="s">
        <v>2</v>
      </c>
      <c r="S126" s="40" t="s">
        <v>40</v>
      </c>
      <c r="T126" s="40" t="s">
        <v>40</v>
      </c>
      <c r="U126" s="40" t="s">
        <v>40</v>
      </c>
      <c r="V126" s="40" t="s">
        <v>40</v>
      </c>
      <c r="W126" s="40" t="s">
        <v>40</v>
      </c>
      <c r="X126" s="40" t="s">
        <v>40</v>
      </c>
      <c r="Y126" s="40" t="s">
        <v>40</v>
      </c>
      <c r="Z126" s="40" t="s">
        <v>40</v>
      </c>
      <c r="AA126" s="40" t="s">
        <v>40</v>
      </c>
    </row>
    <row r="127" spans="1:27" s="28" customFormat="1" ht="36">
      <c r="A127" s="26" t="s">
        <v>197</v>
      </c>
      <c r="B127" s="49" t="s">
        <v>391</v>
      </c>
      <c r="C127" s="35">
        <v>1000000</v>
      </c>
      <c r="D127" s="24" t="s">
        <v>234</v>
      </c>
      <c r="E127" s="24" t="s">
        <v>341</v>
      </c>
      <c r="F127" s="40" t="s">
        <v>40</v>
      </c>
      <c r="G127" s="40" t="s">
        <v>40</v>
      </c>
      <c r="H127" s="40" t="s">
        <v>40</v>
      </c>
      <c r="I127" s="40" t="s">
        <v>40</v>
      </c>
      <c r="J127" s="31">
        <v>750000</v>
      </c>
      <c r="K127" s="31">
        <v>250000</v>
      </c>
      <c r="L127" s="40" t="s">
        <v>40</v>
      </c>
      <c r="M127" s="40" t="s">
        <v>40</v>
      </c>
      <c r="N127" s="40" t="s">
        <v>40</v>
      </c>
      <c r="O127" s="39" t="s">
        <v>41</v>
      </c>
      <c r="P127" s="42" t="s">
        <v>2</v>
      </c>
      <c r="Q127" s="42" t="s">
        <v>1</v>
      </c>
      <c r="R127" s="42" t="s">
        <v>2</v>
      </c>
      <c r="S127" s="40" t="s">
        <v>40</v>
      </c>
      <c r="T127" s="40" t="s">
        <v>40</v>
      </c>
      <c r="U127" s="40" t="s">
        <v>40</v>
      </c>
      <c r="V127" s="40" t="s">
        <v>40</v>
      </c>
      <c r="W127" s="31">
        <v>750000</v>
      </c>
      <c r="X127" s="31">
        <v>250000</v>
      </c>
      <c r="Y127" s="27" t="s">
        <v>40</v>
      </c>
      <c r="Z127" s="27" t="s">
        <v>40</v>
      </c>
      <c r="AA127" s="27" t="s">
        <v>40</v>
      </c>
    </row>
    <row r="128" spans="1:27" s="28" customFormat="1" ht="36">
      <c r="A128" s="26" t="s">
        <v>198</v>
      </c>
      <c r="B128" s="48" t="s">
        <v>392</v>
      </c>
      <c r="C128" s="35">
        <v>576000</v>
      </c>
      <c r="D128" s="24" t="s">
        <v>234</v>
      </c>
      <c r="E128" s="24" t="s">
        <v>241</v>
      </c>
      <c r="F128" s="40" t="s">
        <v>40</v>
      </c>
      <c r="G128" s="40" t="s">
        <v>40</v>
      </c>
      <c r="H128" s="40" t="s">
        <v>40</v>
      </c>
      <c r="I128" s="40" t="s">
        <v>40</v>
      </c>
      <c r="J128" s="31">
        <v>384000</v>
      </c>
      <c r="K128" s="31">
        <v>192000</v>
      </c>
      <c r="L128" s="40" t="s">
        <v>40</v>
      </c>
      <c r="M128" s="40" t="s">
        <v>40</v>
      </c>
      <c r="N128" s="40" t="s">
        <v>40</v>
      </c>
      <c r="O128" s="39" t="s">
        <v>56</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199</v>
      </c>
      <c r="B129" s="49" t="s">
        <v>393</v>
      </c>
      <c r="C129" s="33">
        <v>500000</v>
      </c>
      <c r="D129" s="24" t="s">
        <v>205</v>
      </c>
      <c r="E129" s="24" t="s">
        <v>341</v>
      </c>
      <c r="F129" s="40" t="s">
        <v>40</v>
      </c>
      <c r="G129" s="40" t="s">
        <v>40</v>
      </c>
      <c r="H129" s="40" t="s">
        <v>40</v>
      </c>
      <c r="I129" s="40" t="s">
        <v>40</v>
      </c>
      <c r="J129" s="31">
        <v>375000</v>
      </c>
      <c r="K129" s="31">
        <v>125000</v>
      </c>
      <c r="L129" s="40" t="s">
        <v>40</v>
      </c>
      <c r="M129" s="40" t="s">
        <v>40</v>
      </c>
      <c r="N129" s="40" t="s">
        <v>40</v>
      </c>
      <c r="O129" s="39" t="s">
        <v>41</v>
      </c>
      <c r="P129" s="42" t="s">
        <v>2</v>
      </c>
      <c r="Q129" s="42" t="s">
        <v>1</v>
      </c>
      <c r="R129" s="42" t="s">
        <v>2</v>
      </c>
      <c r="S129" s="40" t="s">
        <v>40</v>
      </c>
      <c r="T129" s="40" t="s">
        <v>40</v>
      </c>
      <c r="U129" s="40" t="s">
        <v>40</v>
      </c>
      <c r="V129" s="40" t="s">
        <v>40</v>
      </c>
      <c r="W129" s="31">
        <v>375000</v>
      </c>
      <c r="X129" s="31">
        <v>125000</v>
      </c>
      <c r="Y129" s="27" t="s">
        <v>40</v>
      </c>
      <c r="Z129" s="27" t="s">
        <v>40</v>
      </c>
      <c r="AA129" s="27" t="s">
        <v>40</v>
      </c>
    </row>
    <row r="130" spans="1:27" s="28" customFormat="1" ht="36">
      <c r="A130" s="26" t="s">
        <v>200</v>
      </c>
      <c r="B130" s="48" t="s">
        <v>401</v>
      </c>
      <c r="C130" s="23">
        <v>112306</v>
      </c>
      <c r="D130" s="24" t="s">
        <v>203</v>
      </c>
      <c r="E130" s="24" t="s">
        <v>229</v>
      </c>
      <c r="F130" s="40" t="s">
        <v>40</v>
      </c>
      <c r="G130" s="40" t="s">
        <v>40</v>
      </c>
      <c r="H130" s="40" t="s">
        <v>40</v>
      </c>
      <c r="I130" s="40" t="s">
        <v>40</v>
      </c>
      <c r="J130" s="40" t="s">
        <v>40</v>
      </c>
      <c r="K130" s="40" t="s">
        <v>40</v>
      </c>
      <c r="L130" s="40" t="s">
        <v>40</v>
      </c>
      <c r="M130" s="40" t="s">
        <v>40</v>
      </c>
      <c r="N130" s="40" t="s">
        <v>40</v>
      </c>
      <c r="O130" s="51" t="s">
        <v>482</v>
      </c>
      <c r="P130" s="40" t="s">
        <v>2</v>
      </c>
      <c r="Q130" s="40" t="s">
        <v>2</v>
      </c>
      <c r="R130" s="40" t="s">
        <v>483</v>
      </c>
      <c r="S130" s="40" t="s">
        <v>40</v>
      </c>
      <c r="T130" s="40" t="s">
        <v>40</v>
      </c>
      <c r="U130" s="40" t="s">
        <v>40</v>
      </c>
      <c r="V130" s="40" t="s">
        <v>40</v>
      </c>
      <c r="W130" s="40" t="s">
        <v>40</v>
      </c>
      <c r="X130" s="40" t="s">
        <v>40</v>
      </c>
      <c r="Y130" s="40" t="s">
        <v>40</v>
      </c>
      <c r="Z130" s="40" t="s">
        <v>40</v>
      </c>
      <c r="AA130" s="40" t="s">
        <v>40</v>
      </c>
    </row>
    <row r="131" spans="1:27" s="28" customFormat="1" ht="36">
      <c r="A131" s="26" t="s">
        <v>201</v>
      </c>
      <c r="B131" s="48" t="s">
        <v>402</v>
      </c>
      <c r="C131" s="100">
        <v>495000</v>
      </c>
      <c r="D131" s="24" t="s">
        <v>203</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2</v>
      </c>
      <c r="R131" s="40" t="s">
        <v>48</v>
      </c>
      <c r="S131" s="40" t="s">
        <v>40</v>
      </c>
      <c r="T131" s="40" t="s">
        <v>40</v>
      </c>
      <c r="U131" s="40" t="s">
        <v>40</v>
      </c>
      <c r="V131" s="40" t="s">
        <v>40</v>
      </c>
      <c r="W131" s="40" t="s">
        <v>40</v>
      </c>
      <c r="X131" s="40" t="s">
        <v>40</v>
      </c>
      <c r="Y131" s="40" t="s">
        <v>40</v>
      </c>
      <c r="Z131" s="40" t="s">
        <v>40</v>
      </c>
      <c r="AA131" s="40" t="s">
        <v>40</v>
      </c>
    </row>
    <row r="132" spans="1:27" s="28" customFormat="1" ht="36">
      <c r="A132" s="26" t="s">
        <v>202</v>
      </c>
      <c r="B132" s="49" t="s">
        <v>429</v>
      </c>
      <c r="C132" s="23">
        <v>130000</v>
      </c>
      <c r="D132" s="24" t="s">
        <v>204</v>
      </c>
      <c r="E132" s="24" t="s">
        <v>229</v>
      </c>
      <c r="F132" s="40" t="s">
        <v>40</v>
      </c>
      <c r="G132" s="40" t="s">
        <v>40</v>
      </c>
      <c r="H132" s="40" t="s">
        <v>40</v>
      </c>
      <c r="I132" s="40" t="s">
        <v>40</v>
      </c>
      <c r="J132" s="40" t="s">
        <v>40</v>
      </c>
      <c r="K132" s="40" t="s">
        <v>40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394</v>
      </c>
      <c r="B133" s="48" t="s">
        <v>461</v>
      </c>
      <c r="C133" s="33">
        <v>899058.74</v>
      </c>
      <c r="D133" s="24" t="s">
        <v>203</v>
      </c>
      <c r="E133" s="24" t="s">
        <v>339</v>
      </c>
      <c r="F133" s="40" t="s">
        <v>40</v>
      </c>
      <c r="G133" s="40" t="s">
        <v>40</v>
      </c>
      <c r="H133" s="40" t="s">
        <v>40</v>
      </c>
      <c r="I133" s="40" t="s">
        <v>40</v>
      </c>
      <c r="J133" s="33">
        <v>899058.74</v>
      </c>
      <c r="K133" s="31">
        <v>0</v>
      </c>
      <c r="L133" s="40" t="s">
        <v>40</v>
      </c>
      <c r="M133" s="40" t="s">
        <v>40</v>
      </c>
      <c r="N133" s="40" t="s">
        <v>40</v>
      </c>
      <c r="O133" s="39" t="s">
        <v>47</v>
      </c>
      <c r="P133" s="40" t="s">
        <v>2</v>
      </c>
      <c r="Q133" s="40" t="s">
        <v>2</v>
      </c>
      <c r="R133" s="40" t="s">
        <v>48</v>
      </c>
      <c r="S133" s="40" t="s">
        <v>40</v>
      </c>
      <c r="T133" s="40" t="s">
        <v>40</v>
      </c>
      <c r="U133" s="40" t="s">
        <v>40</v>
      </c>
      <c r="V133" s="40" t="s">
        <v>40</v>
      </c>
      <c r="W133" s="40" t="s">
        <v>40</v>
      </c>
      <c r="X133" s="40" t="s">
        <v>40</v>
      </c>
      <c r="Y133" s="40" t="s">
        <v>40</v>
      </c>
      <c r="Z133" s="40" t="s">
        <v>40</v>
      </c>
      <c r="AA133" s="40" t="s">
        <v>40</v>
      </c>
    </row>
    <row r="134" spans="1:27" s="28" customFormat="1" ht="36">
      <c r="A134" s="26" t="s">
        <v>395</v>
      </c>
      <c r="B134" s="49" t="s">
        <v>469</v>
      </c>
      <c r="C134" s="35">
        <v>178200</v>
      </c>
      <c r="D134" s="37" t="s">
        <v>204</v>
      </c>
      <c r="E134" s="24" t="s">
        <v>234</v>
      </c>
      <c r="F134" s="40" t="s">
        <v>40</v>
      </c>
      <c r="G134" s="40" t="s">
        <v>40</v>
      </c>
      <c r="H134" s="40" t="s">
        <v>40</v>
      </c>
      <c r="I134" s="40" t="s">
        <v>40</v>
      </c>
      <c r="J134" s="40" t="s">
        <v>40</v>
      </c>
      <c r="K134" s="40" t="s">
        <v>40</v>
      </c>
      <c r="L134" s="40" t="s">
        <v>40</v>
      </c>
      <c r="M134" s="40" t="s">
        <v>40</v>
      </c>
      <c r="N134" s="40" t="s">
        <v>40</v>
      </c>
      <c r="O134" s="51" t="s">
        <v>471</v>
      </c>
      <c r="P134" s="42" t="s">
        <v>2</v>
      </c>
      <c r="Q134" s="42" t="s">
        <v>2</v>
      </c>
      <c r="R134" s="40" t="s">
        <v>484</v>
      </c>
      <c r="S134" s="40" t="s">
        <v>40</v>
      </c>
      <c r="T134" s="40" t="s">
        <v>40</v>
      </c>
      <c r="U134" s="40" t="s">
        <v>40</v>
      </c>
      <c r="V134" s="40" t="s">
        <v>40</v>
      </c>
      <c r="W134" s="40" t="s">
        <v>40</v>
      </c>
      <c r="X134" s="40" t="s">
        <v>40</v>
      </c>
      <c r="Y134" s="40" t="s">
        <v>40</v>
      </c>
      <c r="Z134" s="40" t="s">
        <v>40</v>
      </c>
      <c r="AA134" s="40" t="s">
        <v>40</v>
      </c>
    </row>
    <row r="135" spans="1:27" s="28" customFormat="1" ht="36">
      <c r="A135" s="26" t="s">
        <v>430</v>
      </c>
      <c r="B135" s="48" t="s">
        <v>470</v>
      </c>
      <c r="C135" s="23">
        <v>244375</v>
      </c>
      <c r="D135" s="37" t="s">
        <v>204</v>
      </c>
      <c r="E135" s="24" t="s">
        <v>237</v>
      </c>
      <c r="F135" s="40" t="s">
        <v>40</v>
      </c>
      <c r="G135" s="40" t="s">
        <v>40</v>
      </c>
      <c r="H135" s="40" t="s">
        <v>40</v>
      </c>
      <c r="I135" s="40" t="s">
        <v>40</v>
      </c>
      <c r="J135" s="33">
        <v>203675</v>
      </c>
      <c r="K135" s="31">
        <v>40700</v>
      </c>
      <c r="L135" s="40" t="s">
        <v>40</v>
      </c>
      <c r="M135" s="40" t="s">
        <v>40</v>
      </c>
      <c r="N135" s="40" t="s">
        <v>40</v>
      </c>
      <c r="O135" s="39" t="s">
        <v>471</v>
      </c>
      <c r="P135" s="40" t="s">
        <v>2</v>
      </c>
      <c r="Q135" s="42" t="s">
        <v>2</v>
      </c>
      <c r="R135" s="40" t="s">
        <v>484</v>
      </c>
      <c r="S135" s="40" t="s">
        <v>40</v>
      </c>
      <c r="T135" s="40" t="s">
        <v>40</v>
      </c>
      <c r="U135" s="40" t="s">
        <v>40</v>
      </c>
      <c r="V135" s="40" t="s">
        <v>40</v>
      </c>
      <c r="W135" s="33">
        <v>203675</v>
      </c>
      <c r="X135" s="31">
        <v>40700</v>
      </c>
      <c r="Y135" s="27" t="s">
        <v>40</v>
      </c>
      <c r="Z135" s="27" t="s">
        <v>40</v>
      </c>
      <c r="AA135" s="27" t="s">
        <v>40</v>
      </c>
    </row>
    <row r="136" spans="1:27" s="28" customFormat="1" ht="36">
      <c r="A136" s="26" t="s">
        <v>431</v>
      </c>
      <c r="B136" s="49" t="s">
        <v>491</v>
      </c>
      <c r="C136" s="35">
        <v>160226.9</v>
      </c>
      <c r="D136" s="37" t="s">
        <v>204</v>
      </c>
      <c r="E136" s="37" t="s">
        <v>205</v>
      </c>
      <c r="F136" s="40" t="s">
        <v>40</v>
      </c>
      <c r="G136" s="40" t="s">
        <v>40</v>
      </c>
      <c r="H136" s="40" t="s">
        <v>40</v>
      </c>
      <c r="I136" s="40" t="s">
        <v>40</v>
      </c>
      <c r="J136" s="40" t="s">
        <v>40</v>
      </c>
      <c r="K136" s="40" t="s">
        <v>40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432</v>
      </c>
      <c r="B137" s="48" t="s">
        <v>492</v>
      </c>
      <c r="C137" s="23">
        <v>500000</v>
      </c>
      <c r="D137" s="24" t="s">
        <v>205</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468</v>
      </c>
      <c r="B138" s="49" t="s">
        <v>493</v>
      </c>
      <c r="C138" s="35">
        <v>150000</v>
      </c>
      <c r="D138" s="24" t="s">
        <v>205</v>
      </c>
      <c r="E138" s="37" t="s">
        <v>237</v>
      </c>
      <c r="F138" s="40" t="s">
        <v>40</v>
      </c>
      <c r="G138" s="40" t="s">
        <v>40</v>
      </c>
      <c r="H138" s="40" t="s">
        <v>40</v>
      </c>
      <c r="I138" s="40" t="s">
        <v>40</v>
      </c>
      <c r="J138" s="33">
        <v>125000</v>
      </c>
      <c r="K138" s="31">
        <v>25000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485</v>
      </c>
      <c r="B139" s="49" t="s">
        <v>494</v>
      </c>
      <c r="C139" s="35">
        <v>2832060</v>
      </c>
      <c r="D139" s="37" t="s">
        <v>204</v>
      </c>
      <c r="E139" s="24" t="s">
        <v>234</v>
      </c>
      <c r="F139" s="40" t="s">
        <v>40</v>
      </c>
      <c r="G139" s="40" t="s">
        <v>40</v>
      </c>
      <c r="H139" s="40" t="s">
        <v>40</v>
      </c>
      <c r="I139" s="40" t="s">
        <v>40</v>
      </c>
      <c r="J139" s="40" t="s">
        <v>40</v>
      </c>
      <c r="K139" s="40" t="s">
        <v>40</v>
      </c>
      <c r="L139" s="40" t="s">
        <v>40</v>
      </c>
      <c r="M139" s="40" t="s">
        <v>40</v>
      </c>
      <c r="N139" s="40" t="s">
        <v>40</v>
      </c>
      <c r="O139" s="39" t="s">
        <v>41</v>
      </c>
      <c r="P139" s="40" t="s">
        <v>2</v>
      </c>
      <c r="Q139" s="40" t="s">
        <v>1</v>
      </c>
      <c r="R139" s="42" t="s">
        <v>2</v>
      </c>
      <c r="S139" s="40" t="s">
        <v>40</v>
      </c>
      <c r="T139" s="40" t="s">
        <v>40</v>
      </c>
      <c r="U139" s="40" t="s">
        <v>40</v>
      </c>
      <c r="V139" s="40" t="s">
        <v>40</v>
      </c>
      <c r="W139" s="40" t="s">
        <v>40</v>
      </c>
      <c r="X139" s="40" t="s">
        <v>40</v>
      </c>
      <c r="Y139" s="40" t="s">
        <v>40</v>
      </c>
      <c r="Z139" s="40" t="s">
        <v>40</v>
      </c>
      <c r="AA139" s="40" t="s">
        <v>40</v>
      </c>
    </row>
    <row r="140" spans="1:27" s="28" customFormat="1" ht="36">
      <c r="A140" s="26" t="s">
        <v>486</v>
      </c>
      <c r="B140" s="101" t="s">
        <v>525</v>
      </c>
      <c r="C140" s="33">
        <v>500000</v>
      </c>
      <c r="D140" s="37" t="s">
        <v>204</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487</v>
      </c>
      <c r="B141" s="49" t="s">
        <v>495</v>
      </c>
      <c r="C141" s="33">
        <v>3000000</v>
      </c>
      <c r="D141" s="37" t="s">
        <v>205</v>
      </c>
      <c r="E141" s="24" t="s">
        <v>229</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488</v>
      </c>
      <c r="B142" s="49" t="s">
        <v>529</v>
      </c>
      <c r="C142" s="85">
        <v>350000</v>
      </c>
      <c r="D142" s="24" t="s">
        <v>205</v>
      </c>
      <c r="E142" s="24" t="s">
        <v>229</v>
      </c>
      <c r="F142" s="40" t="s">
        <v>40</v>
      </c>
      <c r="G142" s="40" t="s">
        <v>40</v>
      </c>
      <c r="H142" s="40" t="s">
        <v>40</v>
      </c>
      <c r="I142" s="40" t="s">
        <v>40</v>
      </c>
      <c r="J142" s="40" t="s">
        <v>40</v>
      </c>
      <c r="K142" s="40" t="s">
        <v>40</v>
      </c>
      <c r="L142" s="40" t="s">
        <v>40</v>
      </c>
      <c r="M142" s="40" t="s">
        <v>40</v>
      </c>
      <c r="N142" s="40" t="s">
        <v>40</v>
      </c>
      <c r="O142" s="39" t="s">
        <v>41</v>
      </c>
      <c r="P142" s="40" t="s">
        <v>2</v>
      </c>
      <c r="Q142" s="40" t="s">
        <v>1</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489</v>
      </c>
      <c r="B143" s="49" t="s">
        <v>530</v>
      </c>
      <c r="C143" s="35">
        <v>150000</v>
      </c>
      <c r="D143" s="24" t="s">
        <v>205</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490</v>
      </c>
      <c r="B144" s="49" t="s">
        <v>544</v>
      </c>
      <c r="C144" s="33">
        <v>124000</v>
      </c>
      <c r="D144" s="37" t="s">
        <v>205</v>
      </c>
      <c r="E144" s="24" t="s">
        <v>244</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531</v>
      </c>
      <c r="B145" s="49" t="s">
        <v>545</v>
      </c>
      <c r="C145" s="33">
        <v>529105.92</v>
      </c>
      <c r="D145" s="37" t="s">
        <v>205</v>
      </c>
      <c r="E145" s="24" t="s">
        <v>247</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532</v>
      </c>
      <c r="B146" s="49" t="s">
        <v>567</v>
      </c>
      <c r="C146" s="33">
        <v>138000</v>
      </c>
      <c r="D146" s="37" t="s">
        <v>205</v>
      </c>
      <c r="E146" s="24" t="s">
        <v>247</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543</v>
      </c>
      <c r="B147" s="48" t="s">
        <v>609</v>
      </c>
      <c r="C147" s="35">
        <v>500000</v>
      </c>
      <c r="D147" s="24" t="s">
        <v>234</v>
      </c>
      <c r="E147" s="24" t="s">
        <v>341</v>
      </c>
      <c r="F147" s="40" t="s">
        <v>40</v>
      </c>
      <c r="G147" s="40" t="s">
        <v>40</v>
      </c>
      <c r="H147" s="40" t="s">
        <v>40</v>
      </c>
      <c r="I147" s="40" t="s">
        <v>40</v>
      </c>
      <c r="J147" s="33">
        <v>375000</v>
      </c>
      <c r="K147" s="31">
        <v>125000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75" customHeight="1">
      <c r="A148" s="26" t="s">
        <v>607</v>
      </c>
      <c r="B148" s="48" t="s">
        <v>610</v>
      </c>
      <c r="C148" s="35">
        <v>107956.8</v>
      </c>
      <c r="D148" s="24" t="s">
        <v>234</v>
      </c>
      <c r="E148" s="24" t="s">
        <v>341</v>
      </c>
      <c r="F148" s="40" t="s">
        <v>40</v>
      </c>
      <c r="G148" s="40" t="s">
        <v>40</v>
      </c>
      <c r="H148" s="40" t="s">
        <v>40</v>
      </c>
      <c r="I148" s="40" t="s">
        <v>40</v>
      </c>
      <c r="J148" s="33">
        <v>80967.6</v>
      </c>
      <c r="K148" s="31">
        <v>26989.199999999997</v>
      </c>
      <c r="L148" s="40" t="s">
        <v>40</v>
      </c>
      <c r="M148" s="40" t="s">
        <v>40</v>
      </c>
      <c r="N148" s="40" t="s">
        <v>40</v>
      </c>
      <c r="O148" s="39" t="s">
        <v>611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75" customHeight="1">
      <c r="A149" s="26" t="s">
        <v>608</v>
      </c>
      <c r="B149" s="48" t="s">
        <v>640</v>
      </c>
      <c r="C149" s="35">
        <v>2329149.06</v>
      </c>
      <c r="D149" s="24" t="s">
        <v>234</v>
      </c>
      <c r="E149" s="37" t="s">
        <v>151</v>
      </c>
      <c r="F149" s="40" t="s">
        <v>40</v>
      </c>
      <c r="G149" s="40" t="s">
        <v>40</v>
      </c>
      <c r="H149" s="40" t="s">
        <v>40</v>
      </c>
      <c r="I149" s="40" t="s">
        <v>40</v>
      </c>
      <c r="J149" s="40" t="s">
        <v>40</v>
      </c>
      <c r="K149" s="40" t="s">
        <v>40</v>
      </c>
      <c r="L149" s="40" t="s">
        <v>40</v>
      </c>
      <c r="M149" s="40" t="s">
        <v>40</v>
      </c>
      <c r="N149" s="40" t="s">
        <v>40</v>
      </c>
      <c r="O149" s="39" t="s">
        <v>41</v>
      </c>
      <c r="P149" s="40" t="s">
        <v>2</v>
      </c>
      <c r="Q149" s="42" t="s">
        <v>1</v>
      </c>
      <c r="R149" s="42" t="s">
        <v>2</v>
      </c>
      <c r="S149" s="40" t="s">
        <v>40</v>
      </c>
      <c r="T149" s="40" t="s">
        <v>40</v>
      </c>
      <c r="U149" s="40" t="s">
        <v>40</v>
      </c>
      <c r="V149" s="40" t="s">
        <v>40</v>
      </c>
      <c r="W149" s="40" t="s">
        <v>40</v>
      </c>
      <c r="X149" s="40" t="s">
        <v>40</v>
      </c>
      <c r="Y149" s="40" t="s">
        <v>40</v>
      </c>
      <c r="Z149" s="40" t="s">
        <v>40</v>
      </c>
      <c r="AA149" s="40" t="s">
        <v>40</v>
      </c>
    </row>
    <row r="150" spans="1:27" s="28" customFormat="1" ht="36.75" customHeight="1">
      <c r="A150" s="26" t="s">
        <v>625</v>
      </c>
      <c r="B150" s="50" t="s">
        <v>641</v>
      </c>
      <c r="C150" s="36">
        <v>2379337.92</v>
      </c>
      <c r="D150" s="38" t="s">
        <v>234</v>
      </c>
      <c r="E150" s="107" t="s">
        <v>244</v>
      </c>
      <c r="F150" s="40" t="s">
        <v>40</v>
      </c>
      <c r="G150" s="40" t="s">
        <v>40</v>
      </c>
      <c r="H150" s="40" t="s">
        <v>40</v>
      </c>
      <c r="I150" s="40" t="s">
        <v>40</v>
      </c>
      <c r="J150" s="40" t="s">
        <v>40</v>
      </c>
      <c r="K150" s="40" t="s">
        <v>40</v>
      </c>
      <c r="L150" s="40" t="s">
        <v>40</v>
      </c>
      <c r="M150" s="40" t="s">
        <v>40</v>
      </c>
      <c r="N150" s="40" t="s">
        <v>40</v>
      </c>
      <c r="O150" s="99"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48">
      <c r="A151" s="26" t="s">
        <v>626</v>
      </c>
      <c r="B151" s="48" t="s">
        <v>642</v>
      </c>
      <c r="C151" s="23">
        <v>230000</v>
      </c>
      <c r="D151" s="24" t="s">
        <v>234</v>
      </c>
      <c r="E151" s="24" t="s">
        <v>229</v>
      </c>
      <c r="F151" s="40" t="s">
        <v>40</v>
      </c>
      <c r="G151" s="40" t="s">
        <v>40</v>
      </c>
      <c r="H151" s="40" t="s">
        <v>40</v>
      </c>
      <c r="I151" s="40" t="s">
        <v>40</v>
      </c>
      <c r="J151" s="40" t="s">
        <v>40</v>
      </c>
      <c r="K151" s="40" t="s">
        <v>40</v>
      </c>
      <c r="L151" s="40" t="s">
        <v>40</v>
      </c>
      <c r="M151" s="40" t="s">
        <v>40</v>
      </c>
      <c r="N151" s="40" t="s">
        <v>40</v>
      </c>
      <c r="O151" s="99" t="s">
        <v>643</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627</v>
      </c>
      <c r="B152" s="48" t="s">
        <v>682</v>
      </c>
      <c r="C152" s="23">
        <v>432936.6</v>
      </c>
      <c r="D152" s="24" t="s">
        <v>234</v>
      </c>
      <c r="E152" s="24" t="s">
        <v>244</v>
      </c>
      <c r="F152" s="40" t="s">
        <v>40</v>
      </c>
      <c r="G152" s="40" t="s">
        <v>40</v>
      </c>
      <c r="H152" s="40" t="s">
        <v>40</v>
      </c>
      <c r="I152" s="40" t="s">
        <v>40</v>
      </c>
      <c r="J152" s="40" t="s">
        <v>40</v>
      </c>
      <c r="K152" s="40" t="s">
        <v>40</v>
      </c>
      <c r="L152" s="40" t="s">
        <v>40</v>
      </c>
      <c r="M152" s="40" t="s">
        <v>40</v>
      </c>
      <c r="N152" s="40" t="s">
        <v>40</v>
      </c>
      <c r="O152" s="99" t="s">
        <v>41</v>
      </c>
      <c r="P152" s="41"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676</v>
      </c>
      <c r="B153" s="98" t="s">
        <v>683</v>
      </c>
      <c r="C153" s="23">
        <v>350000</v>
      </c>
      <c r="D153" s="24" t="s">
        <v>247</v>
      </c>
      <c r="E153" s="24" t="s">
        <v>605</v>
      </c>
      <c r="F153" s="40" t="s">
        <v>40</v>
      </c>
      <c r="G153" s="40" t="s">
        <v>40</v>
      </c>
      <c r="H153" s="40" t="s">
        <v>40</v>
      </c>
      <c r="I153" s="40" t="s">
        <v>40</v>
      </c>
      <c r="J153" s="33">
        <f>C153-K153</f>
        <v>204200</v>
      </c>
      <c r="K153" s="31">
        <v>145800</v>
      </c>
      <c r="L153" s="40" t="s">
        <v>40</v>
      </c>
      <c r="M153" s="40" t="s">
        <v>40</v>
      </c>
      <c r="N153" s="40" t="s">
        <v>40</v>
      </c>
      <c r="O153" s="99" t="s">
        <v>41</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677</v>
      </c>
      <c r="B154" s="48" t="s">
        <v>684</v>
      </c>
      <c r="C154" s="23">
        <v>1000000</v>
      </c>
      <c r="D154" s="24" t="s">
        <v>247</v>
      </c>
      <c r="E154" s="24" t="s">
        <v>605</v>
      </c>
      <c r="F154" s="40" t="s">
        <v>40</v>
      </c>
      <c r="G154" s="40" t="s">
        <v>40</v>
      </c>
      <c r="H154" s="40" t="s">
        <v>40</v>
      </c>
      <c r="I154" s="40" t="s">
        <v>40</v>
      </c>
      <c r="J154" s="33">
        <v>583300</v>
      </c>
      <c r="K154" s="31">
        <v>416700</v>
      </c>
      <c r="L154" s="40" t="s">
        <v>40</v>
      </c>
      <c r="M154" s="40" t="s">
        <v>40</v>
      </c>
      <c r="N154" s="40" t="s">
        <v>40</v>
      </c>
      <c r="O154" s="99"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678</v>
      </c>
      <c r="B155" s="49" t="s">
        <v>685</v>
      </c>
      <c r="C155" s="23">
        <v>300000</v>
      </c>
      <c r="D155" s="24" t="s">
        <v>234</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679</v>
      </c>
      <c r="B156" s="49" t="s">
        <v>686</v>
      </c>
      <c r="C156" s="23">
        <v>1267200</v>
      </c>
      <c r="D156" s="24" t="s">
        <v>247</v>
      </c>
      <c r="E156" s="24" t="s">
        <v>229</v>
      </c>
      <c r="F156" s="40" t="s">
        <v>40</v>
      </c>
      <c r="G156" s="40" t="s">
        <v>40</v>
      </c>
      <c r="H156" s="40" t="s">
        <v>40</v>
      </c>
      <c r="I156" s="40" t="s">
        <v>40</v>
      </c>
      <c r="J156" s="40" t="s">
        <v>40</v>
      </c>
      <c r="K156" s="40" t="s">
        <v>40</v>
      </c>
      <c r="L156" s="40" t="s">
        <v>40</v>
      </c>
      <c r="M156" s="40" t="s">
        <v>40</v>
      </c>
      <c r="N156" s="40" t="s">
        <v>40</v>
      </c>
      <c r="O156" s="51" t="s">
        <v>471</v>
      </c>
      <c r="P156" s="41"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680</v>
      </c>
      <c r="B157" s="48" t="s">
        <v>687</v>
      </c>
      <c r="C157" s="23">
        <v>600000</v>
      </c>
      <c r="D157" s="24" t="s">
        <v>247</v>
      </c>
      <c r="E157" s="24" t="s">
        <v>605</v>
      </c>
      <c r="F157" s="40" t="s">
        <v>40</v>
      </c>
      <c r="G157" s="40" t="s">
        <v>40</v>
      </c>
      <c r="H157" s="40" t="s">
        <v>40</v>
      </c>
      <c r="I157" s="40" t="s">
        <v>40</v>
      </c>
      <c r="J157" s="33">
        <v>350000</v>
      </c>
      <c r="K157" s="31">
        <v>250000</v>
      </c>
      <c r="L157" s="40" t="s">
        <v>40</v>
      </c>
      <c r="M157" s="40" t="s">
        <v>40</v>
      </c>
      <c r="N157" s="40" t="s">
        <v>40</v>
      </c>
      <c r="O157" s="39" t="s">
        <v>41</v>
      </c>
      <c r="P157" s="41" t="s">
        <v>2</v>
      </c>
      <c r="Q157" s="40" t="s">
        <v>1</v>
      </c>
      <c r="R157" s="40" t="s">
        <v>2</v>
      </c>
      <c r="S157" s="40" t="s">
        <v>40</v>
      </c>
      <c r="T157" s="40" t="s">
        <v>40</v>
      </c>
      <c r="U157" s="40" t="s">
        <v>40</v>
      </c>
      <c r="V157" s="40" t="s">
        <v>40</v>
      </c>
      <c r="W157" s="33">
        <v>350000</v>
      </c>
      <c r="X157" s="31">
        <v>250000</v>
      </c>
      <c r="Y157" s="27" t="s">
        <v>40</v>
      </c>
      <c r="Z157" s="27" t="s">
        <v>40</v>
      </c>
      <c r="AA157" s="27" t="s">
        <v>40</v>
      </c>
    </row>
    <row r="158" spans="1:27" s="28" customFormat="1" ht="36">
      <c r="A158" s="26" t="s">
        <v>681</v>
      </c>
      <c r="B158" s="49" t="s">
        <v>708</v>
      </c>
      <c r="C158" s="33">
        <v>100142</v>
      </c>
      <c r="D158" s="24" t="s">
        <v>247</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707</v>
      </c>
      <c r="B159" s="50" t="s">
        <v>720</v>
      </c>
      <c r="C159" s="23">
        <v>2700642</v>
      </c>
      <c r="D159" s="24" t="s">
        <v>247</v>
      </c>
      <c r="E159" s="107" t="s">
        <v>149</v>
      </c>
      <c r="F159" s="40" t="s">
        <v>40</v>
      </c>
      <c r="G159" s="40" t="s">
        <v>40</v>
      </c>
      <c r="H159" s="40" t="s">
        <v>40</v>
      </c>
      <c r="I159" s="40" t="s">
        <v>40</v>
      </c>
      <c r="J159" s="40" t="s">
        <v>40</v>
      </c>
      <c r="K159" s="40" t="s">
        <v>40</v>
      </c>
      <c r="L159" s="40" t="s">
        <v>40</v>
      </c>
      <c r="M159" s="40" t="s">
        <v>40</v>
      </c>
      <c r="N159" s="40" t="s">
        <v>40</v>
      </c>
      <c r="O159" s="99" t="s">
        <v>41</v>
      </c>
      <c r="P159" s="41" t="s">
        <v>2</v>
      </c>
      <c r="Q159" s="40" t="s">
        <v>1</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719</v>
      </c>
      <c r="B160" s="48" t="s">
        <v>751</v>
      </c>
      <c r="C160" s="23">
        <v>356400</v>
      </c>
      <c r="D160" s="24" t="s">
        <v>247</v>
      </c>
      <c r="E160" s="24" t="s">
        <v>244</v>
      </c>
      <c r="F160" s="40" t="s">
        <v>40</v>
      </c>
      <c r="G160" s="40" t="s">
        <v>40</v>
      </c>
      <c r="H160" s="40" t="s">
        <v>40</v>
      </c>
      <c r="I160" s="40" t="s">
        <v>40</v>
      </c>
      <c r="J160" s="40" t="s">
        <v>40</v>
      </c>
      <c r="K160" s="40" t="s">
        <v>40</v>
      </c>
      <c r="L160" s="40" t="s">
        <v>40</v>
      </c>
      <c r="M160" s="40" t="s">
        <v>40</v>
      </c>
      <c r="N160" s="40" t="s">
        <v>40</v>
      </c>
      <c r="O160" s="99" t="s">
        <v>41</v>
      </c>
      <c r="P160" s="41" t="s">
        <v>2</v>
      </c>
      <c r="Q160" s="40" t="s">
        <v>2</v>
      </c>
      <c r="R160" s="40" t="s">
        <v>2</v>
      </c>
      <c r="S160" s="40" t="s">
        <v>40</v>
      </c>
      <c r="T160" s="40" t="s">
        <v>40</v>
      </c>
      <c r="U160" s="40" t="s">
        <v>40</v>
      </c>
      <c r="V160" s="40" t="s">
        <v>40</v>
      </c>
      <c r="W160" s="40" t="s">
        <v>40</v>
      </c>
      <c r="X160" s="40" t="s">
        <v>40</v>
      </c>
      <c r="Y160" s="40" t="s">
        <v>40</v>
      </c>
      <c r="Z160" s="40" t="s">
        <v>40</v>
      </c>
      <c r="AA160" s="40" t="s">
        <v>40</v>
      </c>
    </row>
    <row r="161" spans="1:27" s="114" customFormat="1" ht="36">
      <c r="A161" s="26" t="s">
        <v>750</v>
      </c>
      <c r="B161" s="109" t="s">
        <v>780</v>
      </c>
      <c r="C161" s="110">
        <v>2882502</v>
      </c>
      <c r="D161" s="111" t="s">
        <v>247</v>
      </c>
      <c r="E161" s="111" t="s">
        <v>149</v>
      </c>
      <c r="F161" s="112" t="s">
        <v>40</v>
      </c>
      <c r="G161" s="112" t="s">
        <v>40</v>
      </c>
      <c r="H161" s="112" t="s">
        <v>40</v>
      </c>
      <c r="I161" s="112" t="s">
        <v>40</v>
      </c>
      <c r="J161" s="112" t="s">
        <v>40</v>
      </c>
      <c r="K161" s="112" t="s">
        <v>40</v>
      </c>
      <c r="L161" s="112" t="s">
        <v>40</v>
      </c>
      <c r="M161" s="112" t="s">
        <v>40</v>
      </c>
      <c r="N161" s="112" t="s">
        <v>40</v>
      </c>
      <c r="O161" s="113" t="s">
        <v>41</v>
      </c>
      <c r="P161" s="112" t="s">
        <v>2</v>
      </c>
      <c r="Q161" s="112" t="s">
        <v>2</v>
      </c>
      <c r="R161" s="112" t="s">
        <v>2</v>
      </c>
      <c r="S161" s="112" t="s">
        <v>40</v>
      </c>
      <c r="T161" s="112" t="s">
        <v>40</v>
      </c>
      <c r="U161" s="112" t="s">
        <v>40</v>
      </c>
      <c r="V161" s="112" t="s">
        <v>40</v>
      </c>
      <c r="W161" s="112" t="s">
        <v>40</v>
      </c>
      <c r="X161" s="112" t="s">
        <v>40</v>
      </c>
      <c r="Y161" s="112" t="s">
        <v>40</v>
      </c>
      <c r="Z161" s="112" t="s">
        <v>40</v>
      </c>
      <c r="AA161" s="112" t="s">
        <v>40</v>
      </c>
    </row>
    <row r="162" spans="1:27" s="114" customFormat="1" ht="36">
      <c r="A162" s="26" t="s">
        <v>776</v>
      </c>
      <c r="B162" s="109" t="s">
        <v>781</v>
      </c>
      <c r="C162" s="110">
        <v>1200000</v>
      </c>
      <c r="D162" s="24" t="s">
        <v>244</v>
      </c>
      <c r="E162" s="24" t="s">
        <v>845</v>
      </c>
      <c r="F162" s="112" t="s">
        <v>40</v>
      </c>
      <c r="G162" s="112" t="s">
        <v>40</v>
      </c>
      <c r="H162" s="112" t="s">
        <v>40</v>
      </c>
      <c r="I162" s="112" t="s">
        <v>40</v>
      </c>
      <c r="J162" s="115">
        <v>250000</v>
      </c>
      <c r="K162" s="116">
        <v>600000</v>
      </c>
      <c r="L162" s="116">
        <v>350000</v>
      </c>
      <c r="M162" s="112" t="s">
        <v>40</v>
      </c>
      <c r="N162" s="112" t="s">
        <v>40</v>
      </c>
      <c r="O162" s="113" t="s">
        <v>44</v>
      </c>
      <c r="P162" s="112" t="s">
        <v>2</v>
      </c>
      <c r="Q162" s="112" t="s">
        <v>2</v>
      </c>
      <c r="R162" s="117" t="s">
        <v>4</v>
      </c>
      <c r="S162" s="112" t="s">
        <v>40</v>
      </c>
      <c r="T162" s="112" t="s">
        <v>40</v>
      </c>
      <c r="U162" s="112" t="s">
        <v>40</v>
      </c>
      <c r="V162" s="112" t="s">
        <v>40</v>
      </c>
      <c r="W162" s="112" t="s">
        <v>40</v>
      </c>
      <c r="X162" s="112" t="s">
        <v>40</v>
      </c>
      <c r="Y162" s="112" t="s">
        <v>40</v>
      </c>
      <c r="Z162" s="112" t="s">
        <v>40</v>
      </c>
      <c r="AA162" s="112" t="s">
        <v>40</v>
      </c>
    </row>
    <row r="163" spans="1:27" s="114" customFormat="1" ht="36">
      <c r="A163" s="26" t="s">
        <v>777</v>
      </c>
      <c r="B163" s="118" t="s">
        <v>782</v>
      </c>
      <c r="C163" s="119">
        <v>1500000</v>
      </c>
      <c r="D163" s="111" t="s">
        <v>70</v>
      </c>
      <c r="E163" s="111" t="s">
        <v>784</v>
      </c>
      <c r="F163" s="112" t="s">
        <v>40</v>
      </c>
      <c r="G163" s="112" t="s">
        <v>40</v>
      </c>
      <c r="H163" s="112" t="s">
        <v>40</v>
      </c>
      <c r="I163" s="112" t="s">
        <v>40</v>
      </c>
      <c r="J163" s="115">
        <v>125000</v>
      </c>
      <c r="K163" s="116">
        <v>750000</v>
      </c>
      <c r="L163" s="116">
        <v>625000</v>
      </c>
      <c r="M163" s="112" t="s">
        <v>40</v>
      </c>
      <c r="N163" s="112" t="s">
        <v>40</v>
      </c>
      <c r="O163" s="113" t="s">
        <v>43</v>
      </c>
      <c r="P163" s="112" t="s">
        <v>2</v>
      </c>
      <c r="Q163" s="112" t="s">
        <v>2</v>
      </c>
      <c r="R163" s="112" t="s">
        <v>2</v>
      </c>
      <c r="S163" s="112" t="s">
        <v>40</v>
      </c>
      <c r="T163" s="112" t="s">
        <v>40</v>
      </c>
      <c r="U163" s="112" t="s">
        <v>40</v>
      </c>
      <c r="V163" s="112" t="s">
        <v>40</v>
      </c>
      <c r="W163" s="112" t="s">
        <v>40</v>
      </c>
      <c r="X163" s="112" t="s">
        <v>40</v>
      </c>
      <c r="Y163" s="112" t="s">
        <v>40</v>
      </c>
      <c r="Z163" s="112" t="s">
        <v>40</v>
      </c>
      <c r="AA163" s="112" t="s">
        <v>40</v>
      </c>
    </row>
    <row r="164" spans="1:27" s="114" customFormat="1" ht="36">
      <c r="A164" s="26" t="s">
        <v>778</v>
      </c>
      <c r="B164" s="120" t="s">
        <v>783</v>
      </c>
      <c r="C164" s="115">
        <v>281736</v>
      </c>
      <c r="D164" s="111" t="s">
        <v>151</v>
      </c>
      <c r="E164" s="111" t="s">
        <v>229</v>
      </c>
      <c r="F164" s="112" t="s">
        <v>40</v>
      </c>
      <c r="G164" s="112" t="s">
        <v>40</v>
      </c>
      <c r="H164" s="112" t="s">
        <v>40</v>
      </c>
      <c r="I164" s="112" t="s">
        <v>40</v>
      </c>
      <c r="J164" s="112" t="s">
        <v>40</v>
      </c>
      <c r="K164" s="112" t="s">
        <v>40</v>
      </c>
      <c r="L164" s="112" t="s">
        <v>40</v>
      </c>
      <c r="M164" s="112" t="s">
        <v>40</v>
      </c>
      <c r="N164" s="112" t="s">
        <v>40</v>
      </c>
      <c r="O164" s="121" t="s">
        <v>41</v>
      </c>
      <c r="P164" s="112" t="s">
        <v>2</v>
      </c>
      <c r="Q164" s="112" t="s">
        <v>2</v>
      </c>
      <c r="R164" s="112" t="s">
        <v>2</v>
      </c>
      <c r="S164" s="112" t="s">
        <v>40</v>
      </c>
      <c r="T164" s="112" t="s">
        <v>40</v>
      </c>
      <c r="U164" s="112" t="s">
        <v>40</v>
      </c>
      <c r="V164" s="112" t="s">
        <v>40</v>
      </c>
      <c r="W164" s="112" t="s">
        <v>40</v>
      </c>
      <c r="X164" s="112" t="s">
        <v>40</v>
      </c>
      <c r="Y164" s="112" t="s">
        <v>40</v>
      </c>
      <c r="Z164" s="112" t="s">
        <v>40</v>
      </c>
      <c r="AA164" s="112" t="s">
        <v>40</v>
      </c>
    </row>
    <row r="165" spans="1:27" s="114" customFormat="1" ht="36">
      <c r="A165" s="26" t="s">
        <v>779</v>
      </c>
      <c r="B165" s="109" t="s">
        <v>817</v>
      </c>
      <c r="C165" s="110">
        <v>135000</v>
      </c>
      <c r="D165" s="111" t="s">
        <v>244</v>
      </c>
      <c r="E165" s="111" t="s">
        <v>244</v>
      </c>
      <c r="F165" s="112" t="s">
        <v>40</v>
      </c>
      <c r="G165" s="112" t="s">
        <v>40</v>
      </c>
      <c r="H165" s="112" t="s">
        <v>40</v>
      </c>
      <c r="I165" s="112" t="s">
        <v>40</v>
      </c>
      <c r="J165" s="112" t="s">
        <v>40</v>
      </c>
      <c r="K165" s="112" t="s">
        <v>40</v>
      </c>
      <c r="L165" s="112" t="s">
        <v>40</v>
      </c>
      <c r="M165" s="112" t="s">
        <v>40</v>
      </c>
      <c r="N165" s="112" t="s">
        <v>40</v>
      </c>
      <c r="O165" s="113" t="s">
        <v>41</v>
      </c>
      <c r="P165" s="112" t="s">
        <v>2</v>
      </c>
      <c r="Q165" s="112" t="s">
        <v>2</v>
      </c>
      <c r="R165" s="112" t="s">
        <v>2</v>
      </c>
      <c r="S165" s="112" t="s">
        <v>40</v>
      </c>
      <c r="T165" s="112" t="s">
        <v>40</v>
      </c>
      <c r="U165" s="112" t="s">
        <v>40</v>
      </c>
      <c r="V165" s="112" t="s">
        <v>40</v>
      </c>
      <c r="W165" s="112" t="s">
        <v>40</v>
      </c>
      <c r="X165" s="112" t="s">
        <v>40</v>
      </c>
      <c r="Y165" s="112" t="s">
        <v>40</v>
      </c>
      <c r="Z165" s="112" t="s">
        <v>40</v>
      </c>
      <c r="AA165" s="112" t="s">
        <v>40</v>
      </c>
    </row>
    <row r="166" spans="1:27" s="114" customFormat="1" ht="36">
      <c r="A166" s="26" t="s">
        <v>816</v>
      </c>
      <c r="B166" s="109" t="s">
        <v>848</v>
      </c>
      <c r="C166" s="110">
        <v>875706</v>
      </c>
      <c r="D166" s="111" t="s">
        <v>244</v>
      </c>
      <c r="E166" s="111" t="s">
        <v>65</v>
      </c>
      <c r="F166" s="112" t="s">
        <v>40</v>
      </c>
      <c r="G166" s="112" t="s">
        <v>40</v>
      </c>
      <c r="H166" s="112" t="s">
        <v>40</v>
      </c>
      <c r="I166" s="112" t="s">
        <v>40</v>
      </c>
      <c r="J166" s="112" t="s">
        <v>40</v>
      </c>
      <c r="K166" s="112" t="s">
        <v>40</v>
      </c>
      <c r="L166" s="112" t="s">
        <v>40</v>
      </c>
      <c r="M166" s="112" t="s">
        <v>40</v>
      </c>
      <c r="N166" s="112" t="s">
        <v>40</v>
      </c>
      <c r="O166" s="113" t="s">
        <v>41</v>
      </c>
      <c r="P166" s="122" t="s">
        <v>2</v>
      </c>
      <c r="Q166" s="122" t="s">
        <v>1</v>
      </c>
      <c r="R166" s="122" t="s">
        <v>2</v>
      </c>
      <c r="S166" s="112" t="s">
        <v>40</v>
      </c>
      <c r="T166" s="112" t="s">
        <v>40</v>
      </c>
      <c r="U166" s="112" t="s">
        <v>40</v>
      </c>
      <c r="V166" s="112" t="s">
        <v>40</v>
      </c>
      <c r="W166" s="112" t="s">
        <v>40</v>
      </c>
      <c r="X166" s="112" t="s">
        <v>40</v>
      </c>
      <c r="Y166" s="112" t="s">
        <v>40</v>
      </c>
      <c r="Z166" s="112" t="s">
        <v>40</v>
      </c>
      <c r="AA166" s="112" t="s">
        <v>40</v>
      </c>
    </row>
    <row r="167" spans="1:27" s="114" customFormat="1" ht="36">
      <c r="A167" s="26" t="s">
        <v>847</v>
      </c>
      <c r="B167" s="109" t="s">
        <v>862</v>
      </c>
      <c r="C167" s="110">
        <v>777720</v>
      </c>
      <c r="D167" s="111" t="s">
        <v>244</v>
      </c>
      <c r="E167" s="111" t="s">
        <v>149</v>
      </c>
      <c r="F167" s="112" t="s">
        <v>40</v>
      </c>
      <c r="G167" s="112" t="s">
        <v>40</v>
      </c>
      <c r="H167" s="112" t="s">
        <v>40</v>
      </c>
      <c r="I167" s="112" t="s">
        <v>40</v>
      </c>
      <c r="J167" s="112" t="s">
        <v>40</v>
      </c>
      <c r="K167" s="112" t="s">
        <v>40</v>
      </c>
      <c r="L167" s="112" t="s">
        <v>40</v>
      </c>
      <c r="M167" s="112" t="s">
        <v>40</v>
      </c>
      <c r="N167" s="112" t="s">
        <v>40</v>
      </c>
      <c r="O167" s="113" t="s">
        <v>41</v>
      </c>
      <c r="P167" s="122" t="s">
        <v>2</v>
      </c>
      <c r="Q167" s="122" t="s">
        <v>1</v>
      </c>
      <c r="R167" s="122" t="s">
        <v>2</v>
      </c>
      <c r="S167" s="112" t="s">
        <v>40</v>
      </c>
      <c r="T167" s="112" t="s">
        <v>40</v>
      </c>
      <c r="U167" s="112" t="s">
        <v>40</v>
      </c>
      <c r="V167" s="112" t="s">
        <v>40</v>
      </c>
      <c r="W167" s="112" t="s">
        <v>40</v>
      </c>
      <c r="X167" s="112" t="s">
        <v>40</v>
      </c>
      <c r="Y167" s="112" t="s">
        <v>40</v>
      </c>
      <c r="Z167" s="112" t="s">
        <v>40</v>
      </c>
      <c r="AA167" s="112" t="s">
        <v>40</v>
      </c>
    </row>
    <row r="168" spans="1:27" s="114" customFormat="1" ht="36">
      <c r="A168" s="26" t="s">
        <v>859</v>
      </c>
      <c r="B168" s="123" t="s">
        <v>863</v>
      </c>
      <c r="C168" s="124">
        <v>250000</v>
      </c>
      <c r="D168" s="111" t="s">
        <v>244</v>
      </c>
      <c r="E168" s="111" t="s">
        <v>244</v>
      </c>
      <c r="F168" s="112" t="s">
        <v>40</v>
      </c>
      <c r="G168" s="112" t="s">
        <v>40</v>
      </c>
      <c r="H168" s="112" t="s">
        <v>40</v>
      </c>
      <c r="I168" s="112" t="s">
        <v>40</v>
      </c>
      <c r="J168" s="112" t="s">
        <v>40</v>
      </c>
      <c r="K168" s="112" t="s">
        <v>40</v>
      </c>
      <c r="L168" s="112" t="s">
        <v>40</v>
      </c>
      <c r="M168" s="112" t="s">
        <v>40</v>
      </c>
      <c r="N168" s="112" t="s">
        <v>40</v>
      </c>
      <c r="O168" s="113" t="s">
        <v>41</v>
      </c>
      <c r="P168" s="112" t="s">
        <v>2</v>
      </c>
      <c r="Q168" s="112" t="s">
        <v>2</v>
      </c>
      <c r="R168" s="112" t="s">
        <v>2</v>
      </c>
      <c r="S168" s="112" t="s">
        <v>40</v>
      </c>
      <c r="T168" s="112" t="s">
        <v>40</v>
      </c>
      <c r="U168" s="112" t="s">
        <v>40</v>
      </c>
      <c r="V168" s="112" t="s">
        <v>40</v>
      </c>
      <c r="W168" s="112" t="s">
        <v>40</v>
      </c>
      <c r="X168" s="112" t="s">
        <v>40</v>
      </c>
      <c r="Y168" s="112" t="s">
        <v>40</v>
      </c>
      <c r="Z168" s="112" t="s">
        <v>40</v>
      </c>
      <c r="AA168" s="112" t="s">
        <v>40</v>
      </c>
    </row>
    <row r="169" spans="1:27" s="114" customFormat="1" ht="36">
      <c r="A169" s="26" t="s">
        <v>860</v>
      </c>
      <c r="B169" s="109" t="s">
        <v>864</v>
      </c>
      <c r="C169" s="110">
        <v>200000</v>
      </c>
      <c r="D169" s="111" t="s">
        <v>244</v>
      </c>
      <c r="E169" s="111" t="s">
        <v>244</v>
      </c>
      <c r="F169" s="112" t="s">
        <v>40</v>
      </c>
      <c r="G169" s="112" t="s">
        <v>40</v>
      </c>
      <c r="H169" s="112" t="s">
        <v>40</v>
      </c>
      <c r="I169" s="112" t="s">
        <v>40</v>
      </c>
      <c r="J169" s="112" t="s">
        <v>40</v>
      </c>
      <c r="K169" s="112" t="s">
        <v>40</v>
      </c>
      <c r="L169" s="112" t="s">
        <v>40</v>
      </c>
      <c r="M169" s="112" t="s">
        <v>40</v>
      </c>
      <c r="N169" s="112" t="s">
        <v>40</v>
      </c>
      <c r="O169" s="113" t="s">
        <v>41</v>
      </c>
      <c r="P169" s="112" t="s">
        <v>2</v>
      </c>
      <c r="Q169" s="112" t="s">
        <v>2</v>
      </c>
      <c r="R169" s="11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861</v>
      </c>
      <c r="B170" s="109" t="s">
        <v>881</v>
      </c>
      <c r="C170" s="110">
        <v>125800</v>
      </c>
      <c r="D170" s="111" t="s">
        <v>244</v>
      </c>
      <c r="E170" s="111" t="s">
        <v>283</v>
      </c>
      <c r="F170" s="112" t="s">
        <v>40</v>
      </c>
      <c r="G170" s="112" t="s">
        <v>40</v>
      </c>
      <c r="H170" s="112" t="s">
        <v>40</v>
      </c>
      <c r="I170" s="112" t="s">
        <v>40</v>
      </c>
      <c r="J170" s="112" t="s">
        <v>40</v>
      </c>
      <c r="K170" s="112" t="s">
        <v>40</v>
      </c>
      <c r="L170" s="112" t="s">
        <v>40</v>
      </c>
      <c r="M170" s="112" t="s">
        <v>40</v>
      </c>
      <c r="N170" s="112" t="s">
        <v>40</v>
      </c>
      <c r="O170" s="113" t="s">
        <v>41</v>
      </c>
      <c r="P170" s="112" t="s">
        <v>2</v>
      </c>
      <c r="Q170" s="112" t="s">
        <v>2</v>
      </c>
      <c r="R170" s="112" t="s">
        <v>2</v>
      </c>
      <c r="S170" s="112" t="s">
        <v>40</v>
      </c>
      <c r="T170" s="112" t="s">
        <v>40</v>
      </c>
      <c r="U170" s="112" t="s">
        <v>40</v>
      </c>
      <c r="V170" s="112" t="s">
        <v>40</v>
      </c>
      <c r="W170" s="112" t="s">
        <v>40</v>
      </c>
      <c r="X170" s="112" t="s">
        <v>40</v>
      </c>
      <c r="Y170" s="112" t="s">
        <v>40</v>
      </c>
      <c r="Z170" s="112" t="s">
        <v>40</v>
      </c>
      <c r="AA170" s="112" t="s">
        <v>40</v>
      </c>
    </row>
    <row r="171" spans="1:27" s="114" customFormat="1" ht="36">
      <c r="A171" s="26" t="s">
        <v>873</v>
      </c>
      <c r="B171" s="123" t="s">
        <v>882</v>
      </c>
      <c r="C171" s="115">
        <v>3000000</v>
      </c>
      <c r="D171" s="111" t="s">
        <v>149</v>
      </c>
      <c r="E171" s="111" t="s">
        <v>229</v>
      </c>
      <c r="F171" s="112" t="s">
        <v>40</v>
      </c>
      <c r="G171" s="112" t="s">
        <v>40</v>
      </c>
      <c r="H171" s="112" t="s">
        <v>40</v>
      </c>
      <c r="I171" s="112" t="s">
        <v>40</v>
      </c>
      <c r="J171" s="112" t="s">
        <v>40</v>
      </c>
      <c r="K171" s="112" t="s">
        <v>40</v>
      </c>
      <c r="L171" s="112" t="s">
        <v>40</v>
      </c>
      <c r="M171" s="112" t="s">
        <v>40</v>
      </c>
      <c r="N171" s="112" t="s">
        <v>40</v>
      </c>
      <c r="O171" s="113" t="s">
        <v>41</v>
      </c>
      <c r="P171" s="112" t="s">
        <v>2</v>
      </c>
      <c r="Q171" s="112" t="s">
        <v>2</v>
      </c>
      <c r="R171" s="11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874</v>
      </c>
      <c r="B172" s="123" t="s">
        <v>895</v>
      </c>
      <c r="C172" s="115">
        <v>672813.6</v>
      </c>
      <c r="D172" s="111" t="s">
        <v>149</v>
      </c>
      <c r="E172" s="111" t="s">
        <v>70</v>
      </c>
      <c r="F172" s="112" t="s">
        <v>40</v>
      </c>
      <c r="G172" s="112" t="s">
        <v>40</v>
      </c>
      <c r="H172" s="112" t="s">
        <v>40</v>
      </c>
      <c r="I172" s="112" t="s">
        <v>40</v>
      </c>
      <c r="J172" s="112" t="s">
        <v>40</v>
      </c>
      <c r="K172" s="112" t="s">
        <v>40</v>
      </c>
      <c r="L172" s="112" t="s">
        <v>40</v>
      </c>
      <c r="M172" s="112" t="s">
        <v>40</v>
      </c>
      <c r="N172" s="112" t="s">
        <v>40</v>
      </c>
      <c r="O172" s="113"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889</v>
      </c>
      <c r="B173" s="109" t="s">
        <v>896</v>
      </c>
      <c r="C173" s="124">
        <v>317088</v>
      </c>
      <c r="D173" s="111" t="s">
        <v>149</v>
      </c>
      <c r="E173" s="126" t="s">
        <v>70</v>
      </c>
      <c r="F173" s="112" t="s">
        <v>40</v>
      </c>
      <c r="G173" s="112" t="s">
        <v>40</v>
      </c>
      <c r="H173" s="112" t="s">
        <v>40</v>
      </c>
      <c r="I173" s="112" t="s">
        <v>40</v>
      </c>
      <c r="J173" s="112" t="s">
        <v>40</v>
      </c>
      <c r="K173" s="112" t="s">
        <v>40</v>
      </c>
      <c r="L173" s="112" t="s">
        <v>40</v>
      </c>
      <c r="M173" s="112" t="s">
        <v>40</v>
      </c>
      <c r="N173" s="112" t="s">
        <v>40</v>
      </c>
      <c r="O173" s="113" t="s">
        <v>41</v>
      </c>
      <c r="P173" s="122" t="s">
        <v>2</v>
      </c>
      <c r="Q173" s="122" t="s">
        <v>1</v>
      </c>
      <c r="R173" s="12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890</v>
      </c>
      <c r="B174" s="123" t="s">
        <v>897</v>
      </c>
      <c r="C174" s="115">
        <v>217000</v>
      </c>
      <c r="D174" s="111" t="s">
        <v>149</v>
      </c>
      <c r="E174" s="111" t="s">
        <v>283</v>
      </c>
      <c r="F174" s="112" t="s">
        <v>40</v>
      </c>
      <c r="G174" s="112" t="s">
        <v>40</v>
      </c>
      <c r="H174" s="112" t="s">
        <v>40</v>
      </c>
      <c r="I174" s="112" t="s">
        <v>40</v>
      </c>
      <c r="J174" s="112" t="s">
        <v>40</v>
      </c>
      <c r="K174" s="112" t="s">
        <v>40</v>
      </c>
      <c r="L174" s="112" t="s">
        <v>40</v>
      </c>
      <c r="M174" s="112" t="s">
        <v>40</v>
      </c>
      <c r="N174" s="112" t="s">
        <v>40</v>
      </c>
      <c r="O174" s="113" t="s">
        <v>41</v>
      </c>
      <c r="P174" s="112" t="s">
        <v>2</v>
      </c>
      <c r="Q174" s="112" t="s">
        <v>1</v>
      </c>
      <c r="R174" s="11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891</v>
      </c>
      <c r="B175" s="109" t="s">
        <v>898</v>
      </c>
      <c r="C175" s="115">
        <v>370000</v>
      </c>
      <c r="D175" s="111" t="s">
        <v>149</v>
      </c>
      <c r="E175" s="111" t="s">
        <v>341</v>
      </c>
      <c r="F175" s="112" t="s">
        <v>40</v>
      </c>
      <c r="G175" s="112" t="s">
        <v>40</v>
      </c>
      <c r="H175" s="112" t="s">
        <v>40</v>
      </c>
      <c r="I175" s="112" t="s">
        <v>40</v>
      </c>
      <c r="J175" s="115">
        <v>185000</v>
      </c>
      <c r="K175" s="115">
        <v>185000</v>
      </c>
      <c r="L175" s="112" t="s">
        <v>40</v>
      </c>
      <c r="M175" s="112" t="s">
        <v>40</v>
      </c>
      <c r="N175" s="112" t="s">
        <v>40</v>
      </c>
      <c r="O175" s="113" t="s">
        <v>41</v>
      </c>
      <c r="P175" s="112" t="s">
        <v>2</v>
      </c>
      <c r="Q175" s="112" t="s">
        <v>2</v>
      </c>
      <c r="R175" s="11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892</v>
      </c>
      <c r="B176" s="123" t="s">
        <v>899</v>
      </c>
      <c r="C176" s="119">
        <v>240000</v>
      </c>
      <c r="D176" s="111" t="s">
        <v>149</v>
      </c>
      <c r="E176" s="111" t="s">
        <v>844</v>
      </c>
      <c r="F176" s="112" t="s">
        <v>40</v>
      </c>
      <c r="G176" s="112" t="s">
        <v>40</v>
      </c>
      <c r="H176" s="112" t="s">
        <v>40</v>
      </c>
      <c r="I176" s="112" t="s">
        <v>40</v>
      </c>
      <c r="J176" s="116">
        <v>120000</v>
      </c>
      <c r="K176" s="116">
        <v>120000</v>
      </c>
      <c r="L176" s="112" t="s">
        <v>40</v>
      </c>
      <c r="M176" s="112" t="s">
        <v>40</v>
      </c>
      <c r="N176" s="112" t="s">
        <v>40</v>
      </c>
      <c r="O176" s="113" t="s">
        <v>41</v>
      </c>
      <c r="P176" s="112" t="s">
        <v>2</v>
      </c>
      <c r="Q176" s="112" t="s">
        <v>1</v>
      </c>
      <c r="R176" s="112" t="s">
        <v>2</v>
      </c>
      <c r="S176" s="112" t="s">
        <v>40</v>
      </c>
      <c r="T176" s="112" t="s">
        <v>40</v>
      </c>
      <c r="U176" s="112" t="s">
        <v>40</v>
      </c>
      <c r="V176" s="112" t="s">
        <v>40</v>
      </c>
      <c r="W176" s="116">
        <v>120000</v>
      </c>
      <c r="X176" s="116">
        <v>120000</v>
      </c>
      <c r="Y176" s="127" t="s">
        <v>40</v>
      </c>
      <c r="Z176" s="127" t="s">
        <v>40</v>
      </c>
      <c r="AA176" s="127" t="s">
        <v>40</v>
      </c>
    </row>
    <row r="177" spans="1:27" s="114" customFormat="1" ht="36">
      <c r="A177" s="26" t="s">
        <v>893</v>
      </c>
      <c r="B177" s="123" t="s">
        <v>900</v>
      </c>
      <c r="C177" s="119">
        <v>240000</v>
      </c>
      <c r="D177" s="126" t="s">
        <v>151</v>
      </c>
      <c r="E177" s="111" t="s">
        <v>901</v>
      </c>
      <c r="F177" s="112" t="s">
        <v>40</v>
      </c>
      <c r="G177" s="112" t="s">
        <v>40</v>
      </c>
      <c r="H177" s="112" t="s">
        <v>40</v>
      </c>
      <c r="I177" s="112" t="s">
        <v>40</v>
      </c>
      <c r="J177" s="115">
        <v>60000</v>
      </c>
      <c r="K177" s="116">
        <v>180000</v>
      </c>
      <c r="L177" s="112" t="s">
        <v>40</v>
      </c>
      <c r="M177" s="112" t="s">
        <v>40</v>
      </c>
      <c r="N177" s="112" t="s">
        <v>40</v>
      </c>
      <c r="O177" s="113" t="s">
        <v>41</v>
      </c>
      <c r="P177" s="112" t="s">
        <v>2</v>
      </c>
      <c r="Q177" s="112" t="s">
        <v>1</v>
      </c>
      <c r="R177" s="112" t="s">
        <v>2</v>
      </c>
      <c r="S177" s="112" t="s">
        <v>40</v>
      </c>
      <c r="T177" s="112" t="s">
        <v>40</v>
      </c>
      <c r="U177" s="112" t="s">
        <v>40</v>
      </c>
      <c r="V177" s="112" t="s">
        <v>40</v>
      </c>
      <c r="W177" s="115">
        <v>60000</v>
      </c>
      <c r="X177" s="116">
        <v>180000</v>
      </c>
      <c r="Y177" s="127" t="s">
        <v>40</v>
      </c>
      <c r="Z177" s="127" t="s">
        <v>40</v>
      </c>
      <c r="AA177" s="127" t="s">
        <v>40</v>
      </c>
    </row>
    <row r="178" spans="1:27" s="114" customFormat="1" ht="36">
      <c r="A178" s="26" t="s">
        <v>894</v>
      </c>
      <c r="B178" s="123" t="s">
        <v>914</v>
      </c>
      <c r="C178" s="119">
        <v>430832.86</v>
      </c>
      <c r="D178" s="111" t="s">
        <v>149</v>
      </c>
      <c r="E178" s="111" t="s">
        <v>844</v>
      </c>
      <c r="F178" s="112" t="s">
        <v>40</v>
      </c>
      <c r="G178" s="112" t="s">
        <v>40</v>
      </c>
      <c r="H178" s="112" t="s">
        <v>40</v>
      </c>
      <c r="I178" s="112" t="s">
        <v>40</v>
      </c>
      <c r="J178" s="115">
        <v>215416.42</v>
      </c>
      <c r="K178" s="115">
        <v>215416.44</v>
      </c>
      <c r="L178" s="112" t="s">
        <v>40</v>
      </c>
      <c r="M178" s="112" t="s">
        <v>40</v>
      </c>
      <c r="N178" s="112" t="s">
        <v>40</v>
      </c>
      <c r="O178" s="113" t="s">
        <v>41</v>
      </c>
      <c r="P178" s="112" t="s">
        <v>2</v>
      </c>
      <c r="Q178" s="112" t="s">
        <v>2</v>
      </c>
      <c r="R178" s="112"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913</v>
      </c>
      <c r="B179" s="123" t="s">
        <v>927</v>
      </c>
      <c r="C179" s="128">
        <v>254265.6</v>
      </c>
      <c r="D179" s="111" t="s">
        <v>149</v>
      </c>
      <c r="E179" s="111" t="s">
        <v>70</v>
      </c>
      <c r="F179" s="112" t="s">
        <v>40</v>
      </c>
      <c r="G179" s="112" t="s">
        <v>40</v>
      </c>
      <c r="H179" s="112" t="s">
        <v>40</v>
      </c>
      <c r="I179" s="112" t="s">
        <v>40</v>
      </c>
      <c r="J179" s="112" t="s">
        <v>40</v>
      </c>
      <c r="K179" s="112" t="s">
        <v>40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919</v>
      </c>
      <c r="B180" s="109" t="s">
        <v>928</v>
      </c>
      <c r="C180" s="110">
        <v>1500000</v>
      </c>
      <c r="D180" s="111" t="s">
        <v>149</v>
      </c>
      <c r="E180" s="111" t="s">
        <v>844</v>
      </c>
      <c r="F180" s="112" t="s">
        <v>40</v>
      </c>
      <c r="G180" s="112" t="s">
        <v>40</v>
      </c>
      <c r="H180" s="112" t="s">
        <v>40</v>
      </c>
      <c r="I180" s="112" t="s">
        <v>40</v>
      </c>
      <c r="J180" s="115">
        <v>750000</v>
      </c>
      <c r="K180" s="115">
        <v>750000</v>
      </c>
      <c r="L180" s="112" t="s">
        <v>40</v>
      </c>
      <c r="M180" s="112" t="s">
        <v>40</v>
      </c>
      <c r="N180" s="112" t="s">
        <v>40</v>
      </c>
      <c r="O180" s="121" t="s">
        <v>41</v>
      </c>
      <c r="P180" s="112" t="s">
        <v>2</v>
      </c>
      <c r="Q180" s="112" t="s">
        <v>1</v>
      </c>
      <c r="R180" s="112" t="s">
        <v>2</v>
      </c>
      <c r="S180" s="112" t="s">
        <v>40</v>
      </c>
      <c r="T180" s="112" t="s">
        <v>40</v>
      </c>
      <c r="U180" s="112" t="s">
        <v>40</v>
      </c>
      <c r="V180" s="112" t="s">
        <v>40</v>
      </c>
      <c r="W180" s="115">
        <v>750000</v>
      </c>
      <c r="X180" s="115">
        <v>750000</v>
      </c>
      <c r="Y180" s="127" t="s">
        <v>40</v>
      </c>
      <c r="Z180" s="127" t="s">
        <v>40</v>
      </c>
      <c r="AA180" s="127" t="s">
        <v>40</v>
      </c>
    </row>
    <row r="181" spans="1:27" s="114" customFormat="1" ht="38.25" customHeight="1">
      <c r="A181" s="26" t="s">
        <v>920</v>
      </c>
      <c r="B181" s="109" t="s">
        <v>936</v>
      </c>
      <c r="C181" s="128">
        <v>2300200</v>
      </c>
      <c r="D181" s="111" t="s">
        <v>149</v>
      </c>
      <c r="E181" s="111" t="s">
        <v>149</v>
      </c>
      <c r="F181" s="112" t="s">
        <v>40</v>
      </c>
      <c r="G181" s="112" t="s">
        <v>40</v>
      </c>
      <c r="H181" s="112" t="s">
        <v>40</v>
      </c>
      <c r="I181" s="112" t="s">
        <v>40</v>
      </c>
      <c r="J181" s="112" t="s">
        <v>40</v>
      </c>
      <c r="K181" s="112" t="s">
        <v>40</v>
      </c>
      <c r="L181" s="112" t="s">
        <v>40</v>
      </c>
      <c r="M181" s="112" t="s">
        <v>40</v>
      </c>
      <c r="N181" s="112" t="s">
        <v>40</v>
      </c>
      <c r="O181" s="113" t="s">
        <v>233</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8.25" customHeight="1">
      <c r="A182" s="26" t="s">
        <v>935</v>
      </c>
      <c r="B182" s="123" t="s">
        <v>937</v>
      </c>
      <c r="C182" s="110">
        <v>400000</v>
      </c>
      <c r="D182" s="111" t="s">
        <v>149</v>
      </c>
      <c r="E182" s="126" t="s">
        <v>846</v>
      </c>
      <c r="F182" s="112" t="s">
        <v>40</v>
      </c>
      <c r="G182" s="112" t="s">
        <v>40</v>
      </c>
      <c r="H182" s="112" t="s">
        <v>40</v>
      </c>
      <c r="I182" s="112" t="s">
        <v>40</v>
      </c>
      <c r="J182" s="115">
        <v>166700</v>
      </c>
      <c r="K182" s="115">
        <v>233300</v>
      </c>
      <c r="L182" s="112">
        <v>3</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42" customFormat="1" ht="38.25" customHeight="1">
      <c r="A183" s="26" t="s">
        <v>938</v>
      </c>
      <c r="B183" s="137" t="s">
        <v>950</v>
      </c>
      <c r="C183" s="138">
        <v>573970.32</v>
      </c>
      <c r="D183" s="139" t="s">
        <v>65</v>
      </c>
      <c r="E183" s="139" t="s">
        <v>65</v>
      </c>
      <c r="F183" s="140" t="s">
        <v>40</v>
      </c>
      <c r="G183" s="140" t="s">
        <v>40</v>
      </c>
      <c r="H183" s="140" t="s">
        <v>40</v>
      </c>
      <c r="I183" s="140" t="s">
        <v>40</v>
      </c>
      <c r="J183" s="140" t="s">
        <v>40</v>
      </c>
      <c r="K183" s="140" t="s">
        <v>40</v>
      </c>
      <c r="L183" s="140" t="s">
        <v>40</v>
      </c>
      <c r="M183" s="140" t="s">
        <v>40</v>
      </c>
      <c r="N183" s="140" t="s">
        <v>40</v>
      </c>
      <c r="O183" s="141" t="s">
        <v>41</v>
      </c>
      <c r="P183" s="140" t="s">
        <v>2</v>
      </c>
      <c r="Q183" s="140" t="s">
        <v>2</v>
      </c>
      <c r="R183" s="140" t="s">
        <v>2</v>
      </c>
      <c r="S183" s="140" t="s">
        <v>40</v>
      </c>
      <c r="T183" s="140" t="s">
        <v>40</v>
      </c>
      <c r="U183" s="140" t="s">
        <v>40</v>
      </c>
      <c r="V183" s="140" t="s">
        <v>40</v>
      </c>
      <c r="W183" s="140" t="s">
        <v>40</v>
      </c>
      <c r="X183" s="140" t="s">
        <v>40</v>
      </c>
      <c r="Y183" s="140" t="s">
        <v>40</v>
      </c>
      <c r="Z183" s="140" t="s">
        <v>40</v>
      </c>
      <c r="AA183" s="140" t="s">
        <v>40</v>
      </c>
    </row>
    <row r="184" spans="1:27" s="142" customFormat="1" ht="38.25" customHeight="1">
      <c r="A184" s="26" t="s">
        <v>946</v>
      </c>
      <c r="B184" s="143" t="s">
        <v>951</v>
      </c>
      <c r="C184" s="144">
        <v>2090000</v>
      </c>
      <c r="D184" s="139" t="s">
        <v>65</v>
      </c>
      <c r="E184" s="139" t="s">
        <v>65</v>
      </c>
      <c r="F184" s="140" t="s">
        <v>40</v>
      </c>
      <c r="G184" s="140" t="s">
        <v>40</v>
      </c>
      <c r="H184" s="140" t="s">
        <v>40</v>
      </c>
      <c r="I184" s="140" t="s">
        <v>40</v>
      </c>
      <c r="J184" s="140" t="s">
        <v>40</v>
      </c>
      <c r="K184" s="140" t="s">
        <v>40</v>
      </c>
      <c r="L184" s="140" t="s">
        <v>40</v>
      </c>
      <c r="M184" s="140" t="s">
        <v>40</v>
      </c>
      <c r="N184" s="140" t="s">
        <v>40</v>
      </c>
      <c r="O184" s="141" t="s">
        <v>41</v>
      </c>
      <c r="P184" s="140" t="s">
        <v>2</v>
      </c>
      <c r="Q184" s="140" t="s">
        <v>1</v>
      </c>
      <c r="R184" s="140" t="s">
        <v>2</v>
      </c>
      <c r="S184" s="140" t="s">
        <v>40</v>
      </c>
      <c r="T184" s="140" t="s">
        <v>40</v>
      </c>
      <c r="U184" s="140" t="s">
        <v>40</v>
      </c>
      <c r="V184" s="140" t="s">
        <v>40</v>
      </c>
      <c r="W184" s="140" t="s">
        <v>40</v>
      </c>
      <c r="X184" s="140" t="s">
        <v>40</v>
      </c>
      <c r="Y184" s="140" t="s">
        <v>40</v>
      </c>
      <c r="Z184" s="140" t="s">
        <v>40</v>
      </c>
      <c r="AA184" s="140" t="s">
        <v>40</v>
      </c>
    </row>
    <row r="185" spans="1:27" s="142" customFormat="1" ht="38.25" customHeight="1">
      <c r="A185" s="26" t="s">
        <v>947</v>
      </c>
      <c r="B185" s="137" t="s">
        <v>952</v>
      </c>
      <c r="C185" s="138">
        <v>307460</v>
      </c>
      <c r="D185" s="139" t="s">
        <v>65</v>
      </c>
      <c r="E185" s="145" t="s">
        <v>70</v>
      </c>
      <c r="F185" s="140" t="s">
        <v>40</v>
      </c>
      <c r="G185" s="140" t="s">
        <v>40</v>
      </c>
      <c r="H185" s="140" t="s">
        <v>40</v>
      </c>
      <c r="I185" s="140" t="s">
        <v>40</v>
      </c>
      <c r="J185" s="140" t="s">
        <v>40</v>
      </c>
      <c r="K185" s="140" t="s">
        <v>40</v>
      </c>
      <c r="L185" s="140" t="s">
        <v>40</v>
      </c>
      <c r="M185" s="140" t="s">
        <v>40</v>
      </c>
      <c r="N185" s="140" t="s">
        <v>40</v>
      </c>
      <c r="O185" s="141" t="s">
        <v>41</v>
      </c>
      <c r="P185" s="140" t="s">
        <v>2</v>
      </c>
      <c r="Q185" s="140" t="s">
        <v>1</v>
      </c>
      <c r="R185" s="140" t="s">
        <v>2</v>
      </c>
      <c r="S185" s="140" t="s">
        <v>40</v>
      </c>
      <c r="T185" s="140" t="s">
        <v>40</v>
      </c>
      <c r="U185" s="140" t="s">
        <v>40</v>
      </c>
      <c r="V185" s="140" t="s">
        <v>40</v>
      </c>
      <c r="W185" s="140" t="s">
        <v>40</v>
      </c>
      <c r="X185" s="140" t="s">
        <v>40</v>
      </c>
      <c r="Y185" s="140" t="s">
        <v>40</v>
      </c>
      <c r="Z185" s="140" t="s">
        <v>40</v>
      </c>
      <c r="AA185" s="140" t="s">
        <v>40</v>
      </c>
    </row>
    <row r="186" spans="1:27" s="142" customFormat="1" ht="38.25" customHeight="1">
      <c r="A186" s="26" t="s">
        <v>948</v>
      </c>
      <c r="B186" s="137" t="s">
        <v>953</v>
      </c>
      <c r="C186" s="144">
        <v>140400</v>
      </c>
      <c r="D186" s="139" t="s">
        <v>65</v>
      </c>
      <c r="E186" s="145" t="s">
        <v>954</v>
      </c>
      <c r="F186" s="140" t="s">
        <v>40</v>
      </c>
      <c r="G186" s="140" t="s">
        <v>40</v>
      </c>
      <c r="H186" s="140" t="s">
        <v>40</v>
      </c>
      <c r="I186" s="140" t="s">
        <v>40</v>
      </c>
      <c r="J186" s="144">
        <v>46800</v>
      </c>
      <c r="K186" s="144">
        <v>93600</v>
      </c>
      <c r="L186" s="140">
        <v>3</v>
      </c>
      <c r="M186" s="140" t="s">
        <v>40</v>
      </c>
      <c r="N186" s="140" t="s">
        <v>40</v>
      </c>
      <c r="O186" s="141" t="s">
        <v>56</v>
      </c>
      <c r="P186" s="140" t="s">
        <v>2</v>
      </c>
      <c r="Q186" s="140" t="s">
        <v>2</v>
      </c>
      <c r="R186" s="140" t="s">
        <v>2</v>
      </c>
      <c r="S186" s="140" t="s">
        <v>40</v>
      </c>
      <c r="T186" s="140" t="s">
        <v>40</v>
      </c>
      <c r="U186" s="140" t="s">
        <v>40</v>
      </c>
      <c r="V186" s="140" t="s">
        <v>40</v>
      </c>
      <c r="W186" s="140" t="s">
        <v>40</v>
      </c>
      <c r="X186" s="140" t="s">
        <v>40</v>
      </c>
      <c r="Y186" s="140" t="s">
        <v>40</v>
      </c>
      <c r="Z186" s="140" t="s">
        <v>40</v>
      </c>
      <c r="AA186" s="140" t="s">
        <v>40</v>
      </c>
    </row>
    <row r="187" spans="1:27" s="114" customFormat="1" ht="38.25" customHeight="1">
      <c r="A187" s="149" t="s">
        <v>949</v>
      </c>
      <c r="B187" s="109" t="s">
        <v>965</v>
      </c>
      <c r="C187" s="110">
        <v>2927587.86</v>
      </c>
      <c r="D187" s="111" t="s">
        <v>65</v>
      </c>
      <c r="E187" s="126" t="s">
        <v>70</v>
      </c>
      <c r="F187" s="112" t="s">
        <v>40</v>
      </c>
      <c r="G187" s="112" t="s">
        <v>40</v>
      </c>
      <c r="H187" s="112" t="s">
        <v>40</v>
      </c>
      <c r="I187" s="112" t="s">
        <v>40</v>
      </c>
      <c r="J187" s="112" t="s">
        <v>40</v>
      </c>
      <c r="K187" s="112" t="s">
        <v>40</v>
      </c>
      <c r="L187" s="112" t="s">
        <v>40</v>
      </c>
      <c r="M187" s="112" t="s">
        <v>40</v>
      </c>
      <c r="N187" s="112" t="s">
        <v>40</v>
      </c>
      <c r="O187" s="113" t="s">
        <v>41</v>
      </c>
      <c r="P187" s="112" t="s">
        <v>2</v>
      </c>
      <c r="Q187" s="112" t="s">
        <v>1</v>
      </c>
      <c r="R187" s="112" t="s">
        <v>2</v>
      </c>
      <c r="S187" s="112" t="s">
        <v>40</v>
      </c>
      <c r="T187" s="112" t="s">
        <v>40</v>
      </c>
      <c r="U187" s="112" t="s">
        <v>40</v>
      </c>
      <c r="V187" s="112" t="s">
        <v>40</v>
      </c>
      <c r="W187" s="112" t="s">
        <v>40</v>
      </c>
      <c r="X187" s="112" t="s">
        <v>40</v>
      </c>
      <c r="Y187" s="112" t="s">
        <v>40</v>
      </c>
      <c r="Z187" s="112" t="s">
        <v>40</v>
      </c>
      <c r="AA187" s="112" t="s">
        <v>40</v>
      </c>
    </row>
    <row r="188" spans="1:27" s="114" customFormat="1" ht="38.25" customHeight="1">
      <c r="A188" s="149" t="s">
        <v>964</v>
      </c>
      <c r="B188" s="123" t="s">
        <v>966</v>
      </c>
      <c r="C188" s="115">
        <v>500000</v>
      </c>
      <c r="D188" s="111" t="s">
        <v>65</v>
      </c>
      <c r="E188" s="111" t="s">
        <v>229</v>
      </c>
      <c r="F188" s="112" t="s">
        <v>40</v>
      </c>
      <c r="G188" s="112" t="s">
        <v>40</v>
      </c>
      <c r="H188" s="112" t="s">
        <v>40</v>
      </c>
      <c r="I188" s="112" t="s">
        <v>40</v>
      </c>
      <c r="J188" s="112" t="s">
        <v>40</v>
      </c>
      <c r="K188" s="112" t="s">
        <v>40</v>
      </c>
      <c r="L188" s="112" t="s">
        <v>40</v>
      </c>
      <c r="M188" s="112" t="s">
        <v>40</v>
      </c>
      <c r="N188" s="112" t="s">
        <v>40</v>
      </c>
      <c r="O188" s="113" t="s">
        <v>41</v>
      </c>
      <c r="P188" s="112" t="s">
        <v>2</v>
      </c>
      <c r="Q188" s="112" t="s">
        <v>2</v>
      </c>
      <c r="R188" s="112" t="s">
        <v>2</v>
      </c>
      <c r="S188" s="112" t="s">
        <v>40</v>
      </c>
      <c r="T188" s="112" t="s">
        <v>40</v>
      </c>
      <c r="U188" s="112" t="s">
        <v>40</v>
      </c>
      <c r="V188" s="112" t="s">
        <v>40</v>
      </c>
      <c r="W188" s="112" t="s">
        <v>40</v>
      </c>
      <c r="X188" s="112" t="s">
        <v>40</v>
      </c>
      <c r="Y188" s="112" t="s">
        <v>40</v>
      </c>
      <c r="Z188" s="112" t="s">
        <v>40</v>
      </c>
      <c r="AA188" s="112" t="s">
        <v>40</v>
      </c>
    </row>
    <row r="189" spans="1:27" s="25" customFormat="1" ht="22.5" customHeight="1">
      <c r="A189" s="94" t="s">
        <v>162</v>
      </c>
      <c r="B189" s="94"/>
      <c r="C189" s="94"/>
      <c r="D189" s="94"/>
      <c r="E189" s="94"/>
      <c r="F189" s="95"/>
      <c r="G189" s="95"/>
      <c r="H189" s="95"/>
      <c r="I189" s="95"/>
      <c r="J189" s="27"/>
      <c r="K189" s="27"/>
      <c r="L189" s="95"/>
      <c r="M189" s="95"/>
      <c r="N189" s="95"/>
      <c r="O189" s="96"/>
      <c r="P189" s="96"/>
      <c r="Q189" s="92"/>
      <c r="R189" s="92"/>
      <c r="S189" s="102"/>
      <c r="T189" s="97"/>
      <c r="U189" s="97"/>
      <c r="V189" s="97"/>
      <c r="W189" s="97"/>
      <c r="X189" s="97"/>
      <c r="Y189" s="97"/>
      <c r="Z189" s="97"/>
      <c r="AA189" s="97"/>
    </row>
    <row r="190" spans="1:27" s="25" customFormat="1" ht="36">
      <c r="A190" s="86" t="s">
        <v>416</v>
      </c>
      <c r="B190" s="47" t="s">
        <v>403</v>
      </c>
      <c r="C190" s="23">
        <v>1252882.76</v>
      </c>
      <c r="D190" s="24" t="s">
        <v>203</v>
      </c>
      <c r="E190" s="24" t="s">
        <v>204</v>
      </c>
      <c r="F190" s="40" t="s">
        <v>40</v>
      </c>
      <c r="G190" s="40" t="s">
        <v>40</v>
      </c>
      <c r="H190" s="40" t="s">
        <v>40</v>
      </c>
      <c r="I190" s="40" t="s">
        <v>40</v>
      </c>
      <c r="J190" s="40" t="s">
        <v>40</v>
      </c>
      <c r="K190" s="40" t="s">
        <v>40</v>
      </c>
      <c r="L190" s="40" t="s">
        <v>40</v>
      </c>
      <c r="M190" s="40" t="s">
        <v>40</v>
      </c>
      <c r="N190" s="40" t="s">
        <v>40</v>
      </c>
      <c r="O190" s="39" t="s">
        <v>42</v>
      </c>
      <c r="P190" s="42" t="s">
        <v>2</v>
      </c>
      <c r="Q190" s="42" t="s">
        <v>1</v>
      </c>
      <c r="R190" s="42" t="s">
        <v>2</v>
      </c>
      <c r="S190" s="40" t="s">
        <v>40</v>
      </c>
      <c r="T190" s="40" t="s">
        <v>40</v>
      </c>
      <c r="U190" s="40" t="s">
        <v>40</v>
      </c>
      <c r="V190" s="40" t="s">
        <v>40</v>
      </c>
      <c r="W190" s="40" t="s">
        <v>40</v>
      </c>
      <c r="X190" s="40" t="s">
        <v>40</v>
      </c>
      <c r="Y190" s="40" t="s">
        <v>40</v>
      </c>
      <c r="Z190" s="40" t="s">
        <v>40</v>
      </c>
      <c r="AA190" s="40" t="s">
        <v>40</v>
      </c>
    </row>
    <row r="191" spans="1:27" s="25" customFormat="1" ht="48">
      <c r="A191" s="86" t="s">
        <v>417</v>
      </c>
      <c r="B191" s="47" t="s">
        <v>404</v>
      </c>
      <c r="C191" s="23">
        <v>441221.17</v>
      </c>
      <c r="D191" s="24" t="s">
        <v>203</v>
      </c>
      <c r="E191" s="24" t="s">
        <v>203</v>
      </c>
      <c r="F191" s="40" t="s">
        <v>40</v>
      </c>
      <c r="G191" s="40" t="s">
        <v>40</v>
      </c>
      <c r="H191" s="40" t="s">
        <v>40</v>
      </c>
      <c r="I191" s="40" t="s">
        <v>40</v>
      </c>
      <c r="J191" s="40" t="s">
        <v>40</v>
      </c>
      <c r="K191" s="40" t="s">
        <v>40</v>
      </c>
      <c r="L191" s="40" t="s">
        <v>40</v>
      </c>
      <c r="M191" s="40" t="s">
        <v>40</v>
      </c>
      <c r="N191" s="40" t="s">
        <v>40</v>
      </c>
      <c r="O191" s="39" t="s">
        <v>42</v>
      </c>
      <c r="P191" s="42" t="s">
        <v>2</v>
      </c>
      <c r="Q191" s="42" t="s">
        <v>1</v>
      </c>
      <c r="R191" s="42" t="s">
        <v>2</v>
      </c>
      <c r="S191" s="40" t="s">
        <v>40</v>
      </c>
      <c r="T191" s="40" t="s">
        <v>40</v>
      </c>
      <c r="U191" s="40" t="s">
        <v>40</v>
      </c>
      <c r="V191" s="40" t="s">
        <v>40</v>
      </c>
      <c r="W191" s="40" t="s">
        <v>40</v>
      </c>
      <c r="X191" s="40" t="s">
        <v>40</v>
      </c>
      <c r="Y191" s="40" t="s">
        <v>40</v>
      </c>
      <c r="Z191" s="40" t="s">
        <v>40</v>
      </c>
      <c r="AA191" s="40" t="s">
        <v>40</v>
      </c>
    </row>
    <row r="192" spans="1:27" s="25" customFormat="1" ht="37.5" customHeight="1">
      <c r="A192" s="86" t="s">
        <v>418</v>
      </c>
      <c r="B192" s="47" t="s">
        <v>405</v>
      </c>
      <c r="C192" s="23">
        <v>125163.99</v>
      </c>
      <c r="D192" s="24" t="s">
        <v>203</v>
      </c>
      <c r="E192" s="24" t="s">
        <v>203</v>
      </c>
      <c r="F192" s="40" t="s">
        <v>40</v>
      </c>
      <c r="G192" s="40" t="s">
        <v>40</v>
      </c>
      <c r="H192" s="40" t="s">
        <v>40</v>
      </c>
      <c r="I192" s="40" t="s">
        <v>40</v>
      </c>
      <c r="J192" s="40" t="s">
        <v>40</v>
      </c>
      <c r="K192" s="40" t="s">
        <v>40</v>
      </c>
      <c r="L192" s="40" t="s">
        <v>40</v>
      </c>
      <c r="M192" s="40" t="s">
        <v>40</v>
      </c>
      <c r="N192" s="40" t="s">
        <v>40</v>
      </c>
      <c r="O192" s="39" t="s">
        <v>42</v>
      </c>
      <c r="P192" s="42"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60">
      <c r="A193" s="86" t="s">
        <v>419</v>
      </c>
      <c r="B193" s="47" t="s">
        <v>406</v>
      </c>
      <c r="C193" s="23">
        <v>1600492.48</v>
      </c>
      <c r="D193" s="24" t="s">
        <v>203</v>
      </c>
      <c r="E193" s="24" t="s">
        <v>204</v>
      </c>
      <c r="F193" s="40" t="s">
        <v>40</v>
      </c>
      <c r="G193" s="40" t="s">
        <v>40</v>
      </c>
      <c r="H193" s="40" t="s">
        <v>40</v>
      </c>
      <c r="I193" s="40" t="s">
        <v>40</v>
      </c>
      <c r="J193" s="40" t="s">
        <v>40</v>
      </c>
      <c r="K193" s="40" t="s">
        <v>40</v>
      </c>
      <c r="L193" s="40" t="s">
        <v>40</v>
      </c>
      <c r="M193" s="40" t="s">
        <v>40</v>
      </c>
      <c r="N193" s="40" t="s">
        <v>40</v>
      </c>
      <c r="O193" s="39" t="s">
        <v>42</v>
      </c>
      <c r="P193" s="42"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37.5" customHeight="1">
      <c r="A194" s="86" t="s">
        <v>420</v>
      </c>
      <c r="B194" s="47" t="s">
        <v>407</v>
      </c>
      <c r="C194" s="23">
        <v>361160.8</v>
      </c>
      <c r="D194" s="24" t="s">
        <v>203</v>
      </c>
      <c r="E194" s="24" t="s">
        <v>204</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37.5" customHeight="1">
      <c r="A195" s="86" t="s">
        <v>421</v>
      </c>
      <c r="B195" s="47" t="s">
        <v>408</v>
      </c>
      <c r="C195" s="23">
        <v>428324.47</v>
      </c>
      <c r="D195" s="24" t="s">
        <v>203</v>
      </c>
      <c r="E195" s="24" t="s">
        <v>203</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48">
      <c r="A196" s="86" t="s">
        <v>422</v>
      </c>
      <c r="B196" s="47" t="s">
        <v>409</v>
      </c>
      <c r="C196" s="23">
        <v>2566488.33</v>
      </c>
      <c r="D196" s="24" t="s">
        <v>203</v>
      </c>
      <c r="E196" s="24" t="s">
        <v>204</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40.5" customHeight="1">
      <c r="A197" s="86" t="s">
        <v>423</v>
      </c>
      <c r="B197" s="47" t="s">
        <v>410</v>
      </c>
      <c r="C197" s="23">
        <v>110075.42</v>
      </c>
      <c r="D197" s="24" t="s">
        <v>203</v>
      </c>
      <c r="E197" s="24" t="s">
        <v>203</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48">
      <c r="A198" s="86" t="s">
        <v>424</v>
      </c>
      <c r="B198" s="47" t="s">
        <v>411</v>
      </c>
      <c r="C198" s="23">
        <v>192821.08</v>
      </c>
      <c r="D198" s="24" t="s">
        <v>203</v>
      </c>
      <c r="E198" s="24" t="s">
        <v>203</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48">
      <c r="A199" s="86" t="s">
        <v>425</v>
      </c>
      <c r="B199" s="47" t="s">
        <v>412</v>
      </c>
      <c r="C199" s="23">
        <v>194226.85</v>
      </c>
      <c r="D199" s="24" t="s">
        <v>203</v>
      </c>
      <c r="E199" s="24" t="s">
        <v>203</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37.5" customHeight="1">
      <c r="A200" s="86" t="s">
        <v>426</v>
      </c>
      <c r="B200" s="47" t="s">
        <v>413</v>
      </c>
      <c r="C200" s="23">
        <v>135324.63</v>
      </c>
      <c r="D200" s="24" t="s">
        <v>203</v>
      </c>
      <c r="E200" s="24" t="s">
        <v>205</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50.25" customHeight="1">
      <c r="A201" s="86" t="s">
        <v>427</v>
      </c>
      <c r="B201" s="47" t="s">
        <v>414</v>
      </c>
      <c r="C201" s="23">
        <v>291486.88</v>
      </c>
      <c r="D201" s="24" t="s">
        <v>203</v>
      </c>
      <c r="E201" s="24" t="s">
        <v>204</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60">
      <c r="A202" s="86" t="s">
        <v>428</v>
      </c>
      <c r="B202" s="47" t="s">
        <v>415</v>
      </c>
      <c r="C202" s="23">
        <v>865623.59</v>
      </c>
      <c r="D202" s="24" t="s">
        <v>203</v>
      </c>
      <c r="E202" s="24" t="s">
        <v>204</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49.5" customHeight="1">
      <c r="A203" s="86" t="s">
        <v>435</v>
      </c>
      <c r="B203" s="47" t="s">
        <v>433</v>
      </c>
      <c r="C203" s="23">
        <v>142416.11</v>
      </c>
      <c r="D203" s="24" t="s">
        <v>203</v>
      </c>
      <c r="E203" s="24" t="s">
        <v>205</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49.5" customHeight="1">
      <c r="A204" s="86" t="s">
        <v>436</v>
      </c>
      <c r="B204" s="47" t="s">
        <v>434</v>
      </c>
      <c r="C204" s="23">
        <v>379049.71</v>
      </c>
      <c r="D204" s="24" t="s">
        <v>203</v>
      </c>
      <c r="E204" s="24" t="s">
        <v>234</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49.5" customHeight="1">
      <c r="A205" s="86" t="s">
        <v>437</v>
      </c>
      <c r="B205" s="47" t="s">
        <v>449</v>
      </c>
      <c r="C205" s="23">
        <v>2496895.67</v>
      </c>
      <c r="D205" s="24" t="s">
        <v>204</v>
      </c>
      <c r="E205" s="24" t="s">
        <v>205</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49.5" customHeight="1">
      <c r="A206" s="86" t="s">
        <v>438</v>
      </c>
      <c r="B206" s="47" t="s">
        <v>450</v>
      </c>
      <c r="C206" s="23">
        <v>125867.95</v>
      </c>
      <c r="D206" s="24" t="s">
        <v>204</v>
      </c>
      <c r="E206" s="24" t="s">
        <v>234</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9.5" customHeight="1">
      <c r="A207" s="86" t="s">
        <v>439</v>
      </c>
      <c r="B207" s="47" t="s">
        <v>451</v>
      </c>
      <c r="C207" s="23">
        <v>112055.39</v>
      </c>
      <c r="D207" s="24" t="s">
        <v>204</v>
      </c>
      <c r="E207" s="24" t="s">
        <v>234</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9.5" customHeight="1">
      <c r="A208" s="86" t="s">
        <v>440</v>
      </c>
      <c r="B208" s="47" t="s">
        <v>452</v>
      </c>
      <c r="C208" s="23">
        <v>430185.16</v>
      </c>
      <c r="D208" s="24" t="s">
        <v>204</v>
      </c>
      <c r="E208" s="24" t="s">
        <v>205</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9.5" customHeight="1">
      <c r="A209" s="86" t="s">
        <v>441</v>
      </c>
      <c r="B209" s="47" t="s">
        <v>453</v>
      </c>
      <c r="C209" s="23">
        <v>138455.27</v>
      </c>
      <c r="D209" s="24" t="s">
        <v>204</v>
      </c>
      <c r="E209" s="24" t="s">
        <v>234</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9.5" customHeight="1">
      <c r="A210" s="86" t="s">
        <v>442</v>
      </c>
      <c r="B210" s="47" t="s">
        <v>454</v>
      </c>
      <c r="C210" s="23">
        <v>597502.91</v>
      </c>
      <c r="D210" s="24" t="s">
        <v>204</v>
      </c>
      <c r="E210" s="24" t="s">
        <v>204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9.5" customHeight="1">
      <c r="A211" s="86" t="s">
        <v>443</v>
      </c>
      <c r="B211" s="47" t="s">
        <v>455</v>
      </c>
      <c r="C211" s="23">
        <v>145722.35</v>
      </c>
      <c r="D211" s="24" t="s">
        <v>204</v>
      </c>
      <c r="E211" s="24" t="s">
        <v>234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9.5" customHeight="1">
      <c r="A212" s="86" t="s">
        <v>444</v>
      </c>
      <c r="B212" s="47" t="s">
        <v>456</v>
      </c>
      <c r="C212" s="23">
        <v>124089.45</v>
      </c>
      <c r="D212" s="24" t="s">
        <v>204</v>
      </c>
      <c r="E212" s="24" t="s">
        <v>247</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9.5" customHeight="1">
      <c r="A213" s="86" t="s">
        <v>445</v>
      </c>
      <c r="B213" s="47" t="s">
        <v>457</v>
      </c>
      <c r="C213" s="23">
        <v>360271.39</v>
      </c>
      <c r="D213" s="24" t="s">
        <v>204</v>
      </c>
      <c r="E213" s="24" t="s">
        <v>205</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446</v>
      </c>
      <c r="B214" s="47" t="s">
        <v>458</v>
      </c>
      <c r="C214" s="23">
        <v>763337.1</v>
      </c>
      <c r="D214" s="24" t="s">
        <v>204</v>
      </c>
      <c r="E214" s="24" t="s">
        <v>205</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447</v>
      </c>
      <c r="B215" s="47" t="s">
        <v>459</v>
      </c>
      <c r="C215" s="23">
        <v>137893.76</v>
      </c>
      <c r="D215" s="24" t="s">
        <v>204</v>
      </c>
      <c r="E215" s="24" t="s">
        <v>205</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448</v>
      </c>
      <c r="B216" s="47" t="s">
        <v>460</v>
      </c>
      <c r="C216" s="23">
        <v>878561.67</v>
      </c>
      <c r="D216" s="24" t="s">
        <v>204</v>
      </c>
      <c r="E216" s="24" t="s">
        <v>234</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472</v>
      </c>
      <c r="B217" s="47" t="s">
        <v>473</v>
      </c>
      <c r="C217" s="23">
        <v>2220067.41</v>
      </c>
      <c r="D217" s="24" t="s">
        <v>204</v>
      </c>
      <c r="E217" s="24" t="s">
        <v>247</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474</v>
      </c>
      <c r="B218" s="47" t="s">
        <v>475</v>
      </c>
      <c r="C218" s="23">
        <v>229032.13</v>
      </c>
      <c r="D218" s="24" t="s">
        <v>204</v>
      </c>
      <c r="E218" s="24" t="s">
        <v>149</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476</v>
      </c>
      <c r="B219" s="47" t="s">
        <v>477</v>
      </c>
      <c r="C219" s="23">
        <v>126416.24</v>
      </c>
      <c r="D219" s="24" t="s">
        <v>204</v>
      </c>
      <c r="E219" s="24" t="s">
        <v>234</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478</v>
      </c>
      <c r="B220" s="47" t="s">
        <v>479</v>
      </c>
      <c r="C220" s="23">
        <v>123846.49</v>
      </c>
      <c r="D220" s="24" t="s">
        <v>204</v>
      </c>
      <c r="E220" s="24" t="s">
        <v>204</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480</v>
      </c>
      <c r="B221" s="47" t="s">
        <v>481</v>
      </c>
      <c r="C221" s="23">
        <v>912844.23</v>
      </c>
      <c r="D221" s="24" t="s">
        <v>204</v>
      </c>
      <c r="E221" s="24" t="s">
        <v>204</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39" customHeight="1">
      <c r="A222" s="86" t="s">
        <v>496</v>
      </c>
      <c r="B222" s="47" t="s">
        <v>510</v>
      </c>
      <c r="C222" s="23">
        <v>259776.45</v>
      </c>
      <c r="D222" s="24" t="s">
        <v>204</v>
      </c>
      <c r="E222" s="24" t="s">
        <v>149</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77.25" customHeight="1">
      <c r="A223" s="86" t="s">
        <v>497</v>
      </c>
      <c r="B223" s="47" t="s">
        <v>511</v>
      </c>
      <c r="C223" s="23">
        <v>3436061.74</v>
      </c>
      <c r="D223" s="24" t="s">
        <v>204</v>
      </c>
      <c r="E223" s="24" t="s">
        <v>205</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8">
      <c r="A224" s="86" t="s">
        <v>498</v>
      </c>
      <c r="B224" s="47" t="s">
        <v>512</v>
      </c>
      <c r="C224" s="23">
        <v>5143949.69</v>
      </c>
      <c r="D224" s="24" t="s">
        <v>204</v>
      </c>
      <c r="E224" s="24" t="s">
        <v>234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36">
      <c r="A225" s="86" t="s">
        <v>499</v>
      </c>
      <c r="B225" s="47" t="s">
        <v>513</v>
      </c>
      <c r="C225" s="23">
        <v>161941.89</v>
      </c>
      <c r="D225" s="24" t="s">
        <v>204</v>
      </c>
      <c r="E225" s="24" t="s">
        <v>204</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124.5" customHeight="1">
      <c r="A226" s="86" t="s">
        <v>500</v>
      </c>
      <c r="B226" s="47" t="s">
        <v>514</v>
      </c>
      <c r="C226" s="23">
        <v>2151733.11</v>
      </c>
      <c r="D226" s="24" t="s">
        <v>204</v>
      </c>
      <c r="E226" s="24" t="s">
        <v>149</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108">
      <c r="A227" s="86" t="s">
        <v>501</v>
      </c>
      <c r="B227" s="47" t="s">
        <v>515</v>
      </c>
      <c r="C227" s="23">
        <v>1295937.42</v>
      </c>
      <c r="D227" s="24" t="s">
        <v>204</v>
      </c>
      <c r="E227" s="24" t="s">
        <v>149</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8">
      <c r="A228" s="86" t="s">
        <v>502</v>
      </c>
      <c r="B228" s="47" t="s">
        <v>516</v>
      </c>
      <c r="C228" s="23">
        <v>203189.65</v>
      </c>
      <c r="D228" s="24" t="s">
        <v>204</v>
      </c>
      <c r="E228" s="24" t="s">
        <v>204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48">
      <c r="A229" s="86" t="s">
        <v>503</v>
      </c>
      <c r="B229" s="47" t="s">
        <v>517</v>
      </c>
      <c r="C229" s="23">
        <v>133335.38</v>
      </c>
      <c r="D229" s="24" t="s">
        <v>204</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39" customHeight="1">
      <c r="A230" s="86" t="s">
        <v>504</v>
      </c>
      <c r="B230" s="47" t="s">
        <v>518</v>
      </c>
      <c r="C230" s="23">
        <v>374823.16</v>
      </c>
      <c r="D230" s="24" t="s">
        <v>204</v>
      </c>
      <c r="E230" s="24" t="s">
        <v>204</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8">
      <c r="A231" s="86" t="s">
        <v>505</v>
      </c>
      <c r="B231" s="47" t="s">
        <v>519</v>
      </c>
      <c r="C231" s="23">
        <v>389860.09</v>
      </c>
      <c r="D231" s="24" t="s">
        <v>204</v>
      </c>
      <c r="E231" s="24" t="s">
        <v>204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36">
      <c r="A232" s="86" t="s">
        <v>506</v>
      </c>
      <c r="B232" s="47" t="s">
        <v>520</v>
      </c>
      <c r="C232" s="23">
        <v>132827.66</v>
      </c>
      <c r="D232" s="24" t="s">
        <v>204</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72">
      <c r="A233" s="86" t="s">
        <v>507</v>
      </c>
      <c r="B233" s="47" t="s">
        <v>521</v>
      </c>
      <c r="C233" s="23">
        <v>2389462.11</v>
      </c>
      <c r="D233" s="24" t="s">
        <v>205</v>
      </c>
      <c r="E233" s="24" t="s">
        <v>65</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72">
      <c r="A234" s="86" t="s">
        <v>508</v>
      </c>
      <c r="B234" s="47" t="s">
        <v>522</v>
      </c>
      <c r="C234" s="23">
        <v>2422902.39</v>
      </c>
      <c r="D234" s="24" t="s">
        <v>205</v>
      </c>
      <c r="E234" s="24" t="s">
        <v>65</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 customHeight="1">
      <c r="A235" s="86" t="s">
        <v>509</v>
      </c>
      <c r="B235" s="47" t="s">
        <v>523</v>
      </c>
      <c r="C235" s="23">
        <v>118728.76</v>
      </c>
      <c r="D235" s="24" t="s">
        <v>205</v>
      </c>
      <c r="E235" s="24" t="s">
        <v>65</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 customHeight="1">
      <c r="A236" s="86" t="s">
        <v>526</v>
      </c>
      <c r="B236" s="47" t="s">
        <v>533</v>
      </c>
      <c r="C236" s="23">
        <v>291749.9</v>
      </c>
      <c r="D236" s="24" t="s">
        <v>204</v>
      </c>
      <c r="E236" s="24" t="s">
        <v>205</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 customHeight="1">
      <c r="A237" s="86" t="s">
        <v>527</v>
      </c>
      <c r="B237" s="47" t="s">
        <v>534</v>
      </c>
      <c r="C237" s="23">
        <v>181040.89</v>
      </c>
      <c r="D237" s="24" t="s">
        <v>205</v>
      </c>
      <c r="E237" s="24" t="s">
        <v>205</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8">
      <c r="A238" s="86" t="s">
        <v>528</v>
      </c>
      <c r="B238" s="47" t="s">
        <v>550</v>
      </c>
      <c r="C238" s="23">
        <v>105315.94</v>
      </c>
      <c r="D238" s="24" t="s">
        <v>205</v>
      </c>
      <c r="E238" s="24" t="s">
        <v>247</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8">
      <c r="A239" s="86" t="s">
        <v>546</v>
      </c>
      <c r="B239" s="47" t="s">
        <v>551</v>
      </c>
      <c r="C239" s="23">
        <v>527894.1</v>
      </c>
      <c r="D239" s="24" t="s">
        <v>205</v>
      </c>
      <c r="E239" s="24" t="s">
        <v>149</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6">
      <c r="A240" s="86" t="s">
        <v>547</v>
      </c>
      <c r="B240" s="47" t="s">
        <v>552</v>
      </c>
      <c r="C240" s="23">
        <v>116813.78</v>
      </c>
      <c r="D240" s="24" t="s">
        <v>205</v>
      </c>
      <c r="E240" s="24" t="s">
        <v>247</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36">
      <c r="A241" s="86" t="s">
        <v>548</v>
      </c>
      <c r="B241" s="47" t="s">
        <v>553</v>
      </c>
      <c r="C241" s="23">
        <v>247617.77</v>
      </c>
      <c r="D241" s="24" t="s">
        <v>205</v>
      </c>
      <c r="E241" s="24" t="s">
        <v>247</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65.25" customHeight="1">
      <c r="A242" s="86" t="s">
        <v>549</v>
      </c>
      <c r="B242" s="47" t="s">
        <v>568</v>
      </c>
      <c r="C242" s="23">
        <v>155638.61</v>
      </c>
      <c r="D242" s="24" t="s">
        <v>205</v>
      </c>
      <c r="E242" s="24" t="s">
        <v>149</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61.5" customHeight="1">
      <c r="A243" s="86" t="s">
        <v>561</v>
      </c>
      <c r="B243" s="47" t="s">
        <v>569</v>
      </c>
      <c r="C243" s="23">
        <v>3699442.21</v>
      </c>
      <c r="D243" s="24" t="s">
        <v>205</v>
      </c>
      <c r="E243" s="24" t="s">
        <v>234</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2.5" customHeight="1">
      <c r="A244" s="86" t="s">
        <v>562</v>
      </c>
      <c r="B244" s="47" t="s">
        <v>558</v>
      </c>
      <c r="C244" s="23">
        <v>159569.77</v>
      </c>
      <c r="D244" s="24" t="s">
        <v>205</v>
      </c>
      <c r="E244" s="24" t="s">
        <v>244</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51" customHeight="1">
      <c r="A245" s="86" t="s">
        <v>563</v>
      </c>
      <c r="B245" s="47" t="s">
        <v>559</v>
      </c>
      <c r="C245" s="23">
        <v>124322.77</v>
      </c>
      <c r="D245" s="24" t="s">
        <v>205</v>
      </c>
      <c r="E245" s="24" t="s">
        <v>244</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1" customHeight="1">
      <c r="A246" s="86" t="s">
        <v>564</v>
      </c>
      <c r="B246" s="47" t="s">
        <v>560</v>
      </c>
      <c r="C246" s="23">
        <v>112647.61</v>
      </c>
      <c r="D246" s="24" t="s">
        <v>205</v>
      </c>
      <c r="E246" s="24" t="s">
        <v>244</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72">
      <c r="A247" s="86" t="s">
        <v>565</v>
      </c>
      <c r="B247" s="47" t="s">
        <v>578</v>
      </c>
      <c r="C247" s="23">
        <v>3110003.02</v>
      </c>
      <c r="D247" s="24" t="s">
        <v>205</v>
      </c>
      <c r="E247" s="24" t="s">
        <v>234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1.75" customHeight="1">
      <c r="A248" s="86" t="s">
        <v>571</v>
      </c>
      <c r="B248" s="47" t="s">
        <v>579</v>
      </c>
      <c r="C248" s="23">
        <v>3110003.02</v>
      </c>
      <c r="D248" s="24" t="s">
        <v>205</v>
      </c>
      <c r="E248" s="24" t="s">
        <v>234</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75" customHeight="1">
      <c r="A249" s="86" t="s">
        <v>572</v>
      </c>
      <c r="B249" s="47" t="s">
        <v>580</v>
      </c>
      <c r="C249" s="23">
        <v>3109794.2</v>
      </c>
      <c r="D249" s="24" t="s">
        <v>205</v>
      </c>
      <c r="E249" s="24" t="s">
        <v>234</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75" customHeight="1">
      <c r="A250" s="86" t="s">
        <v>573</v>
      </c>
      <c r="B250" s="47" t="s">
        <v>581</v>
      </c>
      <c r="C250" s="23">
        <v>1511546.14</v>
      </c>
      <c r="D250" s="24" t="s">
        <v>205</v>
      </c>
      <c r="E250" s="24" t="s">
        <v>234</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51.75" customHeight="1">
      <c r="A251" s="86" t="s">
        <v>574</v>
      </c>
      <c r="B251" s="47" t="s">
        <v>582</v>
      </c>
      <c r="C251" s="23">
        <v>347883.92</v>
      </c>
      <c r="D251" s="24" t="s">
        <v>205</v>
      </c>
      <c r="E251" s="24" t="s">
        <v>247</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75" customHeight="1">
      <c r="A252" s="86" t="s">
        <v>575</v>
      </c>
      <c r="B252" s="47" t="s">
        <v>583</v>
      </c>
      <c r="C252" s="23">
        <v>5186440.22</v>
      </c>
      <c r="D252" s="24" t="s">
        <v>205</v>
      </c>
      <c r="E252" s="24" t="s">
        <v>247</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51.75" customHeight="1">
      <c r="A253" s="86" t="s">
        <v>576</v>
      </c>
      <c r="B253" s="47" t="s">
        <v>584</v>
      </c>
      <c r="C253" s="23">
        <v>6434896.66</v>
      </c>
      <c r="D253" s="24" t="s">
        <v>205</v>
      </c>
      <c r="E253" s="24" t="s">
        <v>234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64.5" customHeight="1">
      <c r="A254" s="86" t="s">
        <v>577</v>
      </c>
      <c r="B254" s="47" t="s">
        <v>615</v>
      </c>
      <c r="C254" s="23">
        <v>800703.48</v>
      </c>
      <c r="D254" s="24" t="s">
        <v>205</v>
      </c>
      <c r="E254" s="24" t="s">
        <v>234</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36">
      <c r="A255" s="86" t="s">
        <v>612</v>
      </c>
      <c r="B255" s="47" t="s">
        <v>616</v>
      </c>
      <c r="C255" s="23">
        <v>258429.19</v>
      </c>
      <c r="D255" s="24" t="s">
        <v>205</v>
      </c>
      <c r="E255" s="24" t="s">
        <v>244</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613</v>
      </c>
      <c r="B256" s="47" t="s">
        <v>617</v>
      </c>
      <c r="C256" s="23">
        <v>424592.41</v>
      </c>
      <c r="D256" s="24" t="s">
        <v>234</v>
      </c>
      <c r="E256" s="24" t="s">
        <v>247</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75" customHeight="1">
      <c r="A257" s="86" t="s">
        <v>614</v>
      </c>
      <c r="B257" s="47" t="s">
        <v>644</v>
      </c>
      <c r="C257" s="23">
        <v>103813.77</v>
      </c>
      <c r="D257" s="24" t="s">
        <v>234</v>
      </c>
      <c r="E257" s="24" t="s">
        <v>247</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51.75" customHeight="1">
      <c r="A258" s="86" t="s">
        <v>628</v>
      </c>
      <c r="B258" s="47" t="s">
        <v>645</v>
      </c>
      <c r="C258" s="23">
        <v>288584.13</v>
      </c>
      <c r="D258" s="24" t="s">
        <v>234</v>
      </c>
      <c r="E258" s="24" t="s">
        <v>234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1.75" customHeight="1">
      <c r="A259" s="86" t="s">
        <v>629</v>
      </c>
      <c r="B259" s="47" t="s">
        <v>646</v>
      </c>
      <c r="C259" s="23">
        <v>161094.8</v>
      </c>
      <c r="D259" s="24" t="s">
        <v>234</v>
      </c>
      <c r="E259" s="24" t="s">
        <v>234</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630</v>
      </c>
      <c r="B260" s="47" t="s">
        <v>647</v>
      </c>
      <c r="C260" s="23">
        <v>341291.99</v>
      </c>
      <c r="D260" s="24" t="s">
        <v>234</v>
      </c>
      <c r="E260" s="24" t="s">
        <v>234</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75" customHeight="1">
      <c r="A261" s="86" t="s">
        <v>631</v>
      </c>
      <c r="B261" s="47" t="s">
        <v>648</v>
      </c>
      <c r="C261" s="23">
        <v>104332.64</v>
      </c>
      <c r="D261" s="24" t="s">
        <v>234</v>
      </c>
      <c r="E261" s="24" t="s">
        <v>234</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51.75" customHeight="1">
      <c r="A262" s="86" t="s">
        <v>632</v>
      </c>
      <c r="B262" s="47" t="s">
        <v>649</v>
      </c>
      <c r="C262" s="23">
        <v>1465616.16</v>
      </c>
      <c r="D262" s="24" t="s">
        <v>234</v>
      </c>
      <c r="E262" s="24" t="s">
        <v>234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633</v>
      </c>
      <c r="B263" s="47" t="s">
        <v>650</v>
      </c>
      <c r="C263" s="23">
        <v>385771.37</v>
      </c>
      <c r="D263" s="24" t="s">
        <v>234</v>
      </c>
      <c r="E263" s="24" t="s">
        <v>244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634</v>
      </c>
      <c r="B264" s="47" t="s">
        <v>651</v>
      </c>
      <c r="C264" s="23">
        <v>1040002.72</v>
      </c>
      <c r="D264" s="24" t="s">
        <v>234</v>
      </c>
      <c r="E264" s="24" t="s">
        <v>234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654</v>
      </c>
      <c r="B265" s="47" t="s">
        <v>660</v>
      </c>
      <c r="C265" s="23">
        <v>246852.88</v>
      </c>
      <c r="D265" s="24" t="s">
        <v>234</v>
      </c>
      <c r="E265" s="24" t="s">
        <v>244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655</v>
      </c>
      <c r="B266" s="47" t="s">
        <v>661</v>
      </c>
      <c r="C266" s="23">
        <v>125808.84</v>
      </c>
      <c r="D266" s="24" t="s">
        <v>234</v>
      </c>
      <c r="E266" s="24" t="s">
        <v>244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656</v>
      </c>
      <c r="B267" s="47" t="s">
        <v>662</v>
      </c>
      <c r="C267" s="23">
        <v>306705.85</v>
      </c>
      <c r="D267" s="24" t="s">
        <v>234</v>
      </c>
      <c r="E267" s="24" t="s">
        <v>244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657</v>
      </c>
      <c r="B268" s="47" t="s">
        <v>663</v>
      </c>
      <c r="C268" s="23">
        <v>149085.38</v>
      </c>
      <c r="D268" s="24" t="s">
        <v>234</v>
      </c>
      <c r="E268" s="24" t="s">
        <v>151</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658</v>
      </c>
      <c r="B269" s="47" t="s">
        <v>664</v>
      </c>
      <c r="C269" s="23">
        <v>520068.44</v>
      </c>
      <c r="D269" s="24" t="s">
        <v>234</v>
      </c>
      <c r="E269" s="24" t="s">
        <v>151</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659</v>
      </c>
      <c r="B270" s="47" t="s">
        <v>665</v>
      </c>
      <c r="C270" s="23">
        <v>101219.44</v>
      </c>
      <c r="D270" s="24" t="s">
        <v>234</v>
      </c>
      <c r="E270" s="24" t="s">
        <v>149</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60">
      <c r="A271" s="86" t="s">
        <v>666</v>
      </c>
      <c r="B271" s="47" t="s">
        <v>667</v>
      </c>
      <c r="C271" s="23">
        <v>114631.85</v>
      </c>
      <c r="D271" s="24" t="s">
        <v>234</v>
      </c>
      <c r="E271" s="24" t="s">
        <v>149</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3.25" customHeight="1">
      <c r="A272" s="86" t="s">
        <v>688</v>
      </c>
      <c r="B272" s="47" t="s">
        <v>691</v>
      </c>
      <c r="C272" s="23">
        <v>865202.43</v>
      </c>
      <c r="D272" s="24" t="s">
        <v>234</v>
      </c>
      <c r="E272" s="24" t="s">
        <v>65</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36">
      <c r="A273" s="86" t="s">
        <v>689</v>
      </c>
      <c r="B273" s="47" t="s">
        <v>692</v>
      </c>
      <c r="C273" s="23">
        <v>2082993.7</v>
      </c>
      <c r="D273" s="24" t="s">
        <v>234</v>
      </c>
      <c r="E273" s="24" t="s">
        <v>149</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6" t="s">
        <v>690</v>
      </c>
      <c r="B274" s="47" t="s">
        <v>693</v>
      </c>
      <c r="C274" s="23">
        <v>1025322.15</v>
      </c>
      <c r="D274" s="24" t="s">
        <v>234</v>
      </c>
      <c r="E274" s="24" t="s">
        <v>247</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48">
      <c r="A275" s="86" t="s">
        <v>709</v>
      </c>
      <c r="B275" s="47" t="s">
        <v>710</v>
      </c>
      <c r="C275" s="23">
        <v>480982.68</v>
      </c>
      <c r="D275" s="24" t="s">
        <v>234</v>
      </c>
      <c r="E275" s="24" t="s">
        <v>149</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731</v>
      </c>
      <c r="B276" s="47" t="s">
        <v>721</v>
      </c>
      <c r="C276" s="23">
        <v>1212494.87</v>
      </c>
      <c r="D276" s="24" t="s">
        <v>247</v>
      </c>
      <c r="E276" s="24" t="s">
        <v>247</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60">
      <c r="A277" s="86" t="s">
        <v>732</v>
      </c>
      <c r="B277" s="47" t="s">
        <v>722</v>
      </c>
      <c r="C277" s="23">
        <v>4065034.35</v>
      </c>
      <c r="D277" s="24" t="s">
        <v>247</v>
      </c>
      <c r="E277" s="24" t="s">
        <v>247</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6" t="s">
        <v>733</v>
      </c>
      <c r="B278" s="47" t="s">
        <v>723</v>
      </c>
      <c r="C278" s="23">
        <v>315358.88</v>
      </c>
      <c r="D278" s="24" t="s">
        <v>247</v>
      </c>
      <c r="E278" s="24" t="s">
        <v>247</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734</v>
      </c>
      <c r="B279" s="47" t="s">
        <v>724</v>
      </c>
      <c r="C279" s="23">
        <v>158207.99</v>
      </c>
      <c r="D279" s="24" t="s">
        <v>247</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48">
      <c r="A280" s="86" t="s">
        <v>735</v>
      </c>
      <c r="B280" s="47" t="s">
        <v>725</v>
      </c>
      <c r="C280" s="23">
        <v>305738.46</v>
      </c>
      <c r="D280" s="24" t="s">
        <v>247</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48">
      <c r="A281" s="86" t="s">
        <v>736</v>
      </c>
      <c r="B281" s="47" t="s">
        <v>726</v>
      </c>
      <c r="C281" s="23">
        <v>239228.81</v>
      </c>
      <c r="D281" s="24" t="s">
        <v>247</v>
      </c>
      <c r="E281" s="24" t="s">
        <v>247</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36">
      <c r="A282" s="86" t="s">
        <v>737</v>
      </c>
      <c r="B282" s="47" t="s">
        <v>727</v>
      </c>
      <c r="C282" s="23">
        <v>659364.73</v>
      </c>
      <c r="D282" s="24" t="s">
        <v>247</v>
      </c>
      <c r="E282" s="24" t="s">
        <v>149</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60">
      <c r="A283" s="86" t="s">
        <v>738</v>
      </c>
      <c r="B283" s="47" t="s">
        <v>728</v>
      </c>
      <c r="C283" s="23">
        <v>368578.34</v>
      </c>
      <c r="D283" s="24" t="s">
        <v>247</v>
      </c>
      <c r="E283" s="24" t="s">
        <v>151</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739</v>
      </c>
      <c r="B284" s="47" t="s">
        <v>729</v>
      </c>
      <c r="C284" s="23">
        <v>5078609.46</v>
      </c>
      <c r="D284" s="24" t="s">
        <v>247</v>
      </c>
      <c r="E284" s="24" t="s">
        <v>244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60">
      <c r="A285" s="86" t="s">
        <v>740</v>
      </c>
      <c r="B285" s="47" t="s">
        <v>730</v>
      </c>
      <c r="C285" s="23">
        <v>8437264.4</v>
      </c>
      <c r="D285" s="24" t="s">
        <v>247</v>
      </c>
      <c r="E285" s="24" t="s">
        <v>244</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36">
      <c r="A286" s="86" t="s">
        <v>764</v>
      </c>
      <c r="B286" s="47" t="s">
        <v>752</v>
      </c>
      <c r="C286" s="23">
        <v>183755.17</v>
      </c>
      <c r="D286" s="24" t="s">
        <v>247</v>
      </c>
      <c r="E286" s="24" t="s">
        <v>149</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60">
      <c r="A287" s="86" t="s">
        <v>765</v>
      </c>
      <c r="B287" s="47" t="s">
        <v>753</v>
      </c>
      <c r="C287" s="23">
        <v>1222819.18</v>
      </c>
      <c r="D287" s="24" t="s">
        <v>247</v>
      </c>
      <c r="E287" s="24" t="s">
        <v>149</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0">
      <c r="A288" s="86" t="s">
        <v>766</v>
      </c>
      <c r="B288" s="47" t="s">
        <v>754</v>
      </c>
      <c r="C288" s="23">
        <v>170932.58</v>
      </c>
      <c r="D288" s="24" t="s">
        <v>247</v>
      </c>
      <c r="E288" s="24" t="s">
        <v>149</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48">
      <c r="A289" s="86" t="s">
        <v>767</v>
      </c>
      <c r="B289" s="47" t="s">
        <v>755</v>
      </c>
      <c r="C289" s="23">
        <v>465291.3</v>
      </c>
      <c r="D289" s="24" t="s">
        <v>247</v>
      </c>
      <c r="E289" s="24" t="s">
        <v>283</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0">
      <c r="A290" s="86" t="s">
        <v>768</v>
      </c>
      <c r="B290" s="47" t="s">
        <v>756</v>
      </c>
      <c r="C290" s="23">
        <v>120433.06</v>
      </c>
      <c r="D290" s="24" t="s">
        <v>247</v>
      </c>
      <c r="E290" s="24" t="s">
        <v>70</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36">
      <c r="A291" s="86" t="s">
        <v>769</v>
      </c>
      <c r="B291" s="47" t="s">
        <v>757</v>
      </c>
      <c r="C291" s="23">
        <v>115307.23</v>
      </c>
      <c r="D291" s="24" t="s">
        <v>247</v>
      </c>
      <c r="E291" s="24" t="s">
        <v>65</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770</v>
      </c>
      <c r="B292" s="47" t="s">
        <v>758</v>
      </c>
      <c r="C292" s="23">
        <v>110824.15</v>
      </c>
      <c r="D292" s="24" t="s">
        <v>247</v>
      </c>
      <c r="E292" s="24" t="s">
        <v>65</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48">
      <c r="A293" s="86" t="s">
        <v>771</v>
      </c>
      <c r="B293" s="47" t="s">
        <v>759</v>
      </c>
      <c r="C293" s="23">
        <v>122087.27</v>
      </c>
      <c r="D293" s="24" t="s">
        <v>247</v>
      </c>
      <c r="E293" s="24" t="s">
        <v>65</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60">
      <c r="A294" s="86" t="s">
        <v>772</v>
      </c>
      <c r="B294" s="47" t="s">
        <v>760</v>
      </c>
      <c r="C294" s="23">
        <v>150370.55</v>
      </c>
      <c r="D294" s="24" t="s">
        <v>247</v>
      </c>
      <c r="E294" s="24" t="s">
        <v>65</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48">
      <c r="A295" s="86" t="s">
        <v>773</v>
      </c>
      <c r="B295" s="47" t="s">
        <v>761</v>
      </c>
      <c r="C295" s="23">
        <v>123223.74</v>
      </c>
      <c r="D295" s="24" t="s">
        <v>247</v>
      </c>
      <c r="E295" s="24" t="s">
        <v>65</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48">
      <c r="A296" s="86" t="s">
        <v>774</v>
      </c>
      <c r="B296" s="47" t="s">
        <v>762</v>
      </c>
      <c r="C296" s="23">
        <v>117773.35</v>
      </c>
      <c r="D296" s="24" t="s">
        <v>247</v>
      </c>
      <c r="E296" s="24" t="s">
        <v>65</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60">
      <c r="A297" s="86" t="s">
        <v>775</v>
      </c>
      <c r="B297" s="47" t="s">
        <v>763</v>
      </c>
      <c r="C297" s="23">
        <v>181293.71</v>
      </c>
      <c r="D297" s="24" t="s">
        <v>247</v>
      </c>
      <c r="E297" s="24" t="s">
        <v>65</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72">
      <c r="A298" s="86" t="s">
        <v>792</v>
      </c>
      <c r="B298" s="47" t="s">
        <v>785</v>
      </c>
      <c r="C298" s="23">
        <v>1622268.36</v>
      </c>
      <c r="D298" s="24" t="s">
        <v>247</v>
      </c>
      <c r="E298" s="24" t="s">
        <v>149</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793</v>
      </c>
      <c r="B299" s="47" t="s">
        <v>786</v>
      </c>
      <c r="C299" s="23">
        <v>222055.51</v>
      </c>
      <c r="D299" s="24" t="s">
        <v>247</v>
      </c>
      <c r="E299" s="24" t="s">
        <v>65</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72">
      <c r="A300" s="86" t="s">
        <v>794</v>
      </c>
      <c r="B300" s="47" t="s">
        <v>787</v>
      </c>
      <c r="C300" s="23">
        <v>1939230.83</v>
      </c>
      <c r="D300" s="24" t="s">
        <v>247</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36">
      <c r="A301" s="86" t="s">
        <v>795</v>
      </c>
      <c r="B301" s="47" t="s">
        <v>788</v>
      </c>
      <c r="C301" s="23">
        <v>6323389.51</v>
      </c>
      <c r="D301" s="24" t="s">
        <v>247</v>
      </c>
      <c r="E301" s="24" t="s">
        <v>244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48">
      <c r="A302" s="86" t="s">
        <v>796</v>
      </c>
      <c r="B302" s="47" t="s">
        <v>789</v>
      </c>
      <c r="C302" s="23">
        <v>300184.03</v>
      </c>
      <c r="D302" s="24" t="s">
        <v>247</v>
      </c>
      <c r="E302" s="24" t="s">
        <v>65</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60">
      <c r="A303" s="86" t="s">
        <v>797</v>
      </c>
      <c r="B303" s="47" t="s">
        <v>790</v>
      </c>
      <c r="C303" s="23">
        <v>392119.92</v>
      </c>
      <c r="D303" s="24" t="s">
        <v>247</v>
      </c>
      <c r="E303" s="24" t="s">
        <v>244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48">
      <c r="A304" s="86" t="s">
        <v>798</v>
      </c>
      <c r="B304" s="47" t="s">
        <v>791</v>
      </c>
      <c r="C304" s="23">
        <v>113909.21</v>
      </c>
      <c r="D304" s="24" t="s">
        <v>247</v>
      </c>
      <c r="E304" s="24" t="s">
        <v>70</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60">
      <c r="A305" s="86" t="s">
        <v>803</v>
      </c>
      <c r="B305" s="47" t="s">
        <v>806</v>
      </c>
      <c r="C305" s="23">
        <v>2252713.71</v>
      </c>
      <c r="D305" s="24" t="s">
        <v>247</v>
      </c>
      <c r="E305" s="24" t="s">
        <v>65</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60">
      <c r="A306" s="86" t="s">
        <v>804</v>
      </c>
      <c r="B306" s="47" t="s">
        <v>807</v>
      </c>
      <c r="C306" s="23">
        <v>294221.36</v>
      </c>
      <c r="D306" s="24" t="s">
        <v>247</v>
      </c>
      <c r="E306" s="24" t="s">
        <v>65</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 customHeight="1">
      <c r="A307" s="86" t="s">
        <v>805</v>
      </c>
      <c r="B307" s="47" t="s">
        <v>808</v>
      </c>
      <c r="C307" s="23">
        <v>311572.56</v>
      </c>
      <c r="D307" s="24" t="s">
        <v>247</v>
      </c>
      <c r="E307" s="24" t="s">
        <v>244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273.75" customHeight="1">
      <c r="A308" s="86" t="s">
        <v>809</v>
      </c>
      <c r="B308" s="47" t="s">
        <v>811</v>
      </c>
      <c r="C308" s="23">
        <v>8848687.92</v>
      </c>
      <c r="D308" s="24" t="s">
        <v>247</v>
      </c>
      <c r="E308" s="24" t="s">
        <v>244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48">
      <c r="A309" s="86" t="s">
        <v>810</v>
      </c>
      <c r="B309" s="47" t="s">
        <v>812</v>
      </c>
      <c r="C309" s="23">
        <v>7780590.76</v>
      </c>
      <c r="D309" s="24" t="s">
        <v>247</v>
      </c>
      <c r="E309" s="24" t="s">
        <v>244</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818</v>
      </c>
      <c r="B310" s="47" t="s">
        <v>831</v>
      </c>
      <c r="C310" s="23">
        <v>347941.42</v>
      </c>
      <c r="D310" s="24" t="s">
        <v>244</v>
      </c>
      <c r="E310" s="24" t="s">
        <v>149</v>
      </c>
      <c r="F310" s="40" t="s">
        <v>40</v>
      </c>
      <c r="G310" s="40" t="s">
        <v>40</v>
      </c>
      <c r="H310" s="40" t="s">
        <v>40</v>
      </c>
      <c r="I310" s="40" t="s">
        <v>40</v>
      </c>
      <c r="J310" s="40" t="s">
        <v>40</v>
      </c>
      <c r="K310" s="40" t="s">
        <v>40</v>
      </c>
      <c r="L310" s="40" t="s">
        <v>40</v>
      </c>
      <c r="M310" s="40" t="s">
        <v>40</v>
      </c>
      <c r="N310" s="40" t="s">
        <v>40</v>
      </c>
      <c r="O310" s="39" t="s">
        <v>42</v>
      </c>
      <c r="P310" s="40" t="s">
        <v>2</v>
      </c>
      <c r="Q310" s="40" t="s">
        <v>1</v>
      </c>
      <c r="R310" s="40" t="s">
        <v>2</v>
      </c>
      <c r="S310" s="40" t="s">
        <v>40</v>
      </c>
      <c r="T310" s="40" t="s">
        <v>40</v>
      </c>
      <c r="U310" s="40" t="s">
        <v>40</v>
      </c>
      <c r="V310" s="40" t="s">
        <v>40</v>
      </c>
      <c r="W310" s="40" t="s">
        <v>40</v>
      </c>
      <c r="X310" s="40" t="s">
        <v>40</v>
      </c>
      <c r="Y310" s="40" t="s">
        <v>40</v>
      </c>
      <c r="Z310" s="40" t="s">
        <v>40</v>
      </c>
      <c r="AA310" s="40" t="s">
        <v>40</v>
      </c>
    </row>
    <row r="311" spans="1:27" s="25" customFormat="1" ht="48">
      <c r="A311" s="86" t="s">
        <v>819</v>
      </c>
      <c r="B311" s="47" t="s">
        <v>832</v>
      </c>
      <c r="C311" s="23">
        <v>147976.21</v>
      </c>
      <c r="D311" s="24" t="s">
        <v>244</v>
      </c>
      <c r="E311" s="24" t="s">
        <v>70</v>
      </c>
      <c r="F311" s="40" t="s">
        <v>40</v>
      </c>
      <c r="G311" s="40" t="s">
        <v>40</v>
      </c>
      <c r="H311" s="40" t="s">
        <v>40</v>
      </c>
      <c r="I311" s="40" t="s">
        <v>40</v>
      </c>
      <c r="J311" s="40" t="s">
        <v>40</v>
      </c>
      <c r="K311" s="40" t="s">
        <v>40</v>
      </c>
      <c r="L311" s="40" t="s">
        <v>40</v>
      </c>
      <c r="M311" s="40" t="s">
        <v>40</v>
      </c>
      <c r="N311" s="40" t="s">
        <v>40</v>
      </c>
      <c r="O311" s="39" t="s">
        <v>42</v>
      </c>
      <c r="P311" s="40" t="s">
        <v>2</v>
      </c>
      <c r="Q311" s="40" t="s">
        <v>1</v>
      </c>
      <c r="R311" s="40" t="s">
        <v>2</v>
      </c>
      <c r="S311" s="40" t="s">
        <v>40</v>
      </c>
      <c r="T311" s="40" t="s">
        <v>40</v>
      </c>
      <c r="U311" s="40" t="s">
        <v>40</v>
      </c>
      <c r="V311" s="40" t="s">
        <v>40</v>
      </c>
      <c r="W311" s="40" t="s">
        <v>40</v>
      </c>
      <c r="X311" s="40" t="s">
        <v>40</v>
      </c>
      <c r="Y311" s="40" t="s">
        <v>40</v>
      </c>
      <c r="Z311" s="40" t="s">
        <v>40</v>
      </c>
      <c r="AA311" s="40" t="s">
        <v>40</v>
      </c>
    </row>
    <row r="312" spans="1:27" s="25" customFormat="1" ht="48">
      <c r="A312" s="86" t="s">
        <v>820</v>
      </c>
      <c r="B312" s="47" t="s">
        <v>833</v>
      </c>
      <c r="C312" s="23">
        <v>293113.98</v>
      </c>
      <c r="D312" s="24" t="s">
        <v>244</v>
      </c>
      <c r="E312" s="24" t="s">
        <v>70</v>
      </c>
      <c r="F312" s="40" t="s">
        <v>40</v>
      </c>
      <c r="G312" s="40" t="s">
        <v>40</v>
      </c>
      <c r="H312" s="40" t="s">
        <v>40</v>
      </c>
      <c r="I312" s="40" t="s">
        <v>40</v>
      </c>
      <c r="J312" s="40" t="s">
        <v>40</v>
      </c>
      <c r="K312" s="40" t="s">
        <v>40</v>
      </c>
      <c r="L312" s="40" t="s">
        <v>40</v>
      </c>
      <c r="M312" s="40" t="s">
        <v>40</v>
      </c>
      <c r="N312" s="40" t="s">
        <v>40</v>
      </c>
      <c r="O312" s="39" t="s">
        <v>42</v>
      </c>
      <c r="P312" s="40" t="s">
        <v>2</v>
      </c>
      <c r="Q312" s="40" t="s">
        <v>1</v>
      </c>
      <c r="R312" s="40" t="s">
        <v>2</v>
      </c>
      <c r="S312" s="40" t="s">
        <v>40</v>
      </c>
      <c r="T312" s="40" t="s">
        <v>40</v>
      </c>
      <c r="U312" s="40" t="s">
        <v>40</v>
      </c>
      <c r="V312" s="40" t="s">
        <v>40</v>
      </c>
      <c r="W312" s="40" t="s">
        <v>40</v>
      </c>
      <c r="X312" s="40" t="s">
        <v>40</v>
      </c>
      <c r="Y312" s="40" t="s">
        <v>40</v>
      </c>
      <c r="Z312" s="40" t="s">
        <v>40</v>
      </c>
      <c r="AA312" s="40" t="s">
        <v>40</v>
      </c>
    </row>
    <row r="313" spans="1:27" s="25" customFormat="1" ht="48">
      <c r="A313" s="86" t="s">
        <v>821</v>
      </c>
      <c r="B313" s="47" t="s">
        <v>834</v>
      </c>
      <c r="C313" s="23">
        <v>379359.52</v>
      </c>
      <c r="D313" s="24" t="s">
        <v>244</v>
      </c>
      <c r="E313" s="24" t="s">
        <v>70</v>
      </c>
      <c r="F313" s="40" t="s">
        <v>40</v>
      </c>
      <c r="G313" s="40" t="s">
        <v>40</v>
      </c>
      <c r="H313" s="40" t="s">
        <v>40</v>
      </c>
      <c r="I313" s="40" t="s">
        <v>40</v>
      </c>
      <c r="J313" s="40" t="s">
        <v>40</v>
      </c>
      <c r="K313" s="40" t="s">
        <v>40</v>
      </c>
      <c r="L313" s="40" t="s">
        <v>40</v>
      </c>
      <c r="M313" s="40" t="s">
        <v>40</v>
      </c>
      <c r="N313" s="40" t="s">
        <v>40</v>
      </c>
      <c r="O313" s="39" t="s">
        <v>42</v>
      </c>
      <c r="P313" s="40" t="s">
        <v>2</v>
      </c>
      <c r="Q313" s="40" t="s">
        <v>1</v>
      </c>
      <c r="R313" s="40" t="s">
        <v>2</v>
      </c>
      <c r="S313" s="40" t="s">
        <v>40</v>
      </c>
      <c r="T313" s="40" t="s">
        <v>40</v>
      </c>
      <c r="U313" s="40" t="s">
        <v>40</v>
      </c>
      <c r="V313" s="40" t="s">
        <v>40</v>
      </c>
      <c r="W313" s="40" t="s">
        <v>40</v>
      </c>
      <c r="X313" s="40" t="s">
        <v>40</v>
      </c>
      <c r="Y313" s="40" t="s">
        <v>40</v>
      </c>
      <c r="Z313" s="40" t="s">
        <v>40</v>
      </c>
      <c r="AA313" s="40" t="s">
        <v>40</v>
      </c>
    </row>
    <row r="314" spans="1:27" s="25" customFormat="1" ht="36">
      <c r="A314" s="86" t="s">
        <v>822</v>
      </c>
      <c r="B314" s="47" t="s">
        <v>835</v>
      </c>
      <c r="C314" s="23">
        <v>575198</v>
      </c>
      <c r="D314" s="24" t="s">
        <v>244</v>
      </c>
      <c r="E314" s="24" t="s">
        <v>149</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48">
      <c r="A315" s="86" t="s">
        <v>823</v>
      </c>
      <c r="B315" s="47" t="s">
        <v>836</v>
      </c>
      <c r="C315" s="23">
        <v>1470789.4</v>
      </c>
      <c r="D315" s="24" t="s">
        <v>244</v>
      </c>
      <c r="E315" s="24" t="s">
        <v>149</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60">
      <c r="A316" s="86" t="s">
        <v>824</v>
      </c>
      <c r="B316" s="47" t="s">
        <v>837</v>
      </c>
      <c r="C316" s="23">
        <v>490857.21</v>
      </c>
      <c r="D316" s="24" t="s">
        <v>244</v>
      </c>
      <c r="E316" s="24" t="s">
        <v>149</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36">
      <c r="A317" s="86" t="s">
        <v>825</v>
      </c>
      <c r="B317" s="47" t="s">
        <v>838</v>
      </c>
      <c r="C317" s="23">
        <v>7776528.52</v>
      </c>
      <c r="D317" s="24" t="s">
        <v>244</v>
      </c>
      <c r="E317" s="24" t="s">
        <v>149</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84">
      <c r="A318" s="86" t="s">
        <v>826</v>
      </c>
      <c r="B318" s="47" t="s">
        <v>839</v>
      </c>
      <c r="C318" s="23">
        <v>3734373.46</v>
      </c>
      <c r="D318" s="24" t="s">
        <v>244</v>
      </c>
      <c r="E318" s="24" t="s">
        <v>149</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60">
      <c r="A319" s="86" t="s">
        <v>827</v>
      </c>
      <c r="B319" s="47" t="s">
        <v>840</v>
      </c>
      <c r="C319" s="23">
        <v>422110.53</v>
      </c>
      <c r="D319" s="24" t="s">
        <v>244</v>
      </c>
      <c r="E319" s="24" t="s">
        <v>65</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48">
      <c r="A320" s="86" t="s">
        <v>828</v>
      </c>
      <c r="B320" s="47" t="s">
        <v>841</v>
      </c>
      <c r="C320" s="23">
        <v>715516.74</v>
      </c>
      <c r="D320" s="24" t="s">
        <v>244</v>
      </c>
      <c r="E320" s="24" t="s">
        <v>149</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48">
      <c r="A321" s="86" t="s">
        <v>829</v>
      </c>
      <c r="B321" s="47" t="s">
        <v>842</v>
      </c>
      <c r="C321" s="23">
        <v>563983.57</v>
      </c>
      <c r="D321" s="24" t="s">
        <v>244</v>
      </c>
      <c r="E321" s="24" t="s">
        <v>244</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60">
      <c r="A322" s="86" t="s">
        <v>830</v>
      </c>
      <c r="B322" s="47" t="s">
        <v>843</v>
      </c>
      <c r="C322" s="23">
        <v>439661.44</v>
      </c>
      <c r="D322" s="24" t="s">
        <v>244</v>
      </c>
      <c r="E322" s="24" t="s">
        <v>151</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48">
      <c r="A323" s="86" t="s">
        <v>849</v>
      </c>
      <c r="B323" s="47" t="s">
        <v>854</v>
      </c>
      <c r="C323" s="23">
        <v>102694.96</v>
      </c>
      <c r="D323" s="24" t="s">
        <v>244</v>
      </c>
      <c r="E323" s="24" t="s">
        <v>65</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48">
      <c r="A324" s="86" t="s">
        <v>850</v>
      </c>
      <c r="B324" s="47" t="s">
        <v>855</v>
      </c>
      <c r="C324" s="23">
        <v>236544.86</v>
      </c>
      <c r="D324" s="24" t="s">
        <v>244</v>
      </c>
      <c r="E324" s="24" t="s">
        <v>244</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111" customHeight="1">
      <c r="A325" s="86" t="s">
        <v>851</v>
      </c>
      <c r="B325" s="47" t="s">
        <v>856</v>
      </c>
      <c r="C325" s="23">
        <v>5156200.59</v>
      </c>
      <c r="D325" s="24" t="s">
        <v>244</v>
      </c>
      <c r="E325" s="24" t="s">
        <v>149</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48">
      <c r="A326" s="86" t="s">
        <v>852</v>
      </c>
      <c r="B326" s="47" t="s">
        <v>857</v>
      </c>
      <c r="C326" s="23">
        <v>138899.84</v>
      </c>
      <c r="D326" s="24" t="s">
        <v>244</v>
      </c>
      <c r="E326" s="24" t="s">
        <v>70</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39" customHeight="1">
      <c r="A327" s="86" t="s">
        <v>853</v>
      </c>
      <c r="B327" s="47" t="s">
        <v>858</v>
      </c>
      <c r="C327" s="23">
        <v>658506.2</v>
      </c>
      <c r="D327" s="24" t="s">
        <v>244</v>
      </c>
      <c r="E327" s="24" t="s">
        <v>244</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9.5" customHeight="1">
      <c r="A328" s="86" t="s">
        <v>865</v>
      </c>
      <c r="B328" s="47" t="s">
        <v>869</v>
      </c>
      <c r="C328" s="23">
        <v>811640.33</v>
      </c>
      <c r="D328" s="24" t="s">
        <v>244</v>
      </c>
      <c r="E328" s="24" t="s">
        <v>149</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49.5" customHeight="1">
      <c r="A329" s="86" t="s">
        <v>866</v>
      </c>
      <c r="B329" s="47" t="s">
        <v>870</v>
      </c>
      <c r="C329" s="23">
        <v>184202.2</v>
      </c>
      <c r="D329" s="24" t="s">
        <v>244</v>
      </c>
      <c r="E329" s="24" t="s">
        <v>149</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49.5" customHeight="1">
      <c r="A330" s="86" t="s">
        <v>867</v>
      </c>
      <c r="B330" s="47" t="s">
        <v>871</v>
      </c>
      <c r="C330" s="23">
        <v>882916.55</v>
      </c>
      <c r="D330" s="24" t="s">
        <v>244</v>
      </c>
      <c r="E330" s="24" t="s">
        <v>244</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38.25" customHeight="1">
      <c r="A331" s="86" t="s">
        <v>868</v>
      </c>
      <c r="B331" s="47" t="s">
        <v>872</v>
      </c>
      <c r="C331" s="23">
        <v>591802.27</v>
      </c>
      <c r="D331" s="24" t="s">
        <v>244</v>
      </c>
      <c r="E331" s="24" t="s">
        <v>65</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48">
      <c r="A332" s="86" t="s">
        <v>875</v>
      </c>
      <c r="B332" s="47" t="s">
        <v>883</v>
      </c>
      <c r="C332" s="23">
        <v>156850.91</v>
      </c>
      <c r="D332" s="24" t="s">
        <v>244</v>
      </c>
      <c r="E332" s="24" t="s">
        <v>151</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87" customHeight="1">
      <c r="A333" s="86" t="s">
        <v>876</v>
      </c>
      <c r="B333" s="47" t="s">
        <v>884</v>
      </c>
      <c r="C333" s="23">
        <v>3131245.92</v>
      </c>
      <c r="D333" s="24" t="s">
        <v>244</v>
      </c>
      <c r="E333" s="24" t="s">
        <v>65</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39" customHeight="1">
      <c r="A334" s="86" t="s">
        <v>877</v>
      </c>
      <c r="B334" s="47" t="s">
        <v>885</v>
      </c>
      <c r="C334" s="23">
        <v>283618.61</v>
      </c>
      <c r="D334" s="24" t="s">
        <v>244</v>
      </c>
      <c r="E334" s="24" t="s">
        <v>65</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50.25" customHeight="1">
      <c r="A335" s="86" t="s">
        <v>878</v>
      </c>
      <c r="B335" s="47" t="s">
        <v>886</v>
      </c>
      <c r="C335" s="23">
        <v>104516.3</v>
      </c>
      <c r="D335" s="24" t="s">
        <v>244</v>
      </c>
      <c r="E335" s="24" t="s">
        <v>65</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39" customHeight="1">
      <c r="A336" s="86" t="s">
        <v>879</v>
      </c>
      <c r="B336" s="47" t="s">
        <v>887</v>
      </c>
      <c r="C336" s="23">
        <v>458534.85</v>
      </c>
      <c r="D336" s="24" t="s">
        <v>244</v>
      </c>
      <c r="E336" s="24" t="s">
        <v>65</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62.25" customHeight="1">
      <c r="A337" s="86" t="s">
        <v>880</v>
      </c>
      <c r="B337" s="47" t="s">
        <v>888</v>
      </c>
      <c r="C337" s="23">
        <v>192454.3</v>
      </c>
      <c r="D337" s="24" t="s">
        <v>244</v>
      </c>
      <c r="E337" s="24" t="s">
        <v>151</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60">
      <c r="A338" s="86" t="s">
        <v>907</v>
      </c>
      <c r="B338" s="47" t="s">
        <v>902</v>
      </c>
      <c r="C338" s="23">
        <v>389040.04</v>
      </c>
      <c r="D338" s="24" t="s">
        <v>149</v>
      </c>
      <c r="E338" s="24" t="s">
        <v>283</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48">
      <c r="A339" s="86" t="s">
        <v>908</v>
      </c>
      <c r="B339" s="47" t="s">
        <v>903</v>
      </c>
      <c r="C339" s="23">
        <v>119315.88</v>
      </c>
      <c r="D339" s="24" t="s">
        <v>149</v>
      </c>
      <c r="E339" s="24" t="s">
        <v>70</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73.5" customHeight="1">
      <c r="A340" s="86" t="s">
        <v>909</v>
      </c>
      <c r="B340" s="47" t="s">
        <v>904</v>
      </c>
      <c r="C340" s="23">
        <v>638230.33</v>
      </c>
      <c r="D340" s="24" t="s">
        <v>149</v>
      </c>
      <c r="E340" s="24" t="s">
        <v>149</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40.5" customHeight="1">
      <c r="A341" s="86" t="s">
        <v>910</v>
      </c>
      <c r="B341" s="47" t="s">
        <v>905</v>
      </c>
      <c r="C341" s="23">
        <v>659826.68</v>
      </c>
      <c r="D341" s="24" t="s">
        <v>149</v>
      </c>
      <c r="E341" s="24" t="s">
        <v>151</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48">
      <c r="A342" s="86" t="s">
        <v>911</v>
      </c>
      <c r="B342" s="47" t="s">
        <v>906</v>
      </c>
      <c r="C342" s="23">
        <v>139952.71</v>
      </c>
      <c r="D342" s="24" t="s">
        <v>149</v>
      </c>
      <c r="E342" s="24" t="s">
        <v>151</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63.75" customHeight="1">
      <c r="A343" s="86" t="s">
        <v>915</v>
      </c>
      <c r="B343" s="47" t="s">
        <v>917</v>
      </c>
      <c r="C343" s="23">
        <v>324582.37</v>
      </c>
      <c r="D343" s="24" t="s">
        <v>149</v>
      </c>
      <c r="E343" s="24" t="s">
        <v>151</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63.75" customHeight="1">
      <c r="A344" s="86" t="s">
        <v>916</v>
      </c>
      <c r="B344" s="47" t="s">
        <v>918</v>
      </c>
      <c r="C344" s="23">
        <v>2752172.19</v>
      </c>
      <c r="D344" s="24" t="s">
        <v>149</v>
      </c>
      <c r="E344" s="24" t="s">
        <v>65</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52.5" customHeight="1">
      <c r="A345" s="86" t="s">
        <v>921</v>
      </c>
      <c r="B345" s="47" t="s">
        <v>929</v>
      </c>
      <c r="C345" s="23">
        <v>237637.36</v>
      </c>
      <c r="D345" s="24" t="s">
        <v>149</v>
      </c>
      <c r="E345" s="24" t="s">
        <v>65</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52.5" customHeight="1">
      <c r="A346" s="86" t="s">
        <v>922</v>
      </c>
      <c r="B346" s="47" t="s">
        <v>930</v>
      </c>
      <c r="C346" s="23">
        <v>154488.85</v>
      </c>
      <c r="D346" s="24" t="s">
        <v>149</v>
      </c>
      <c r="E346" s="24" t="s">
        <v>283</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52.5" customHeight="1">
      <c r="A347" s="86" t="s">
        <v>923</v>
      </c>
      <c r="B347" s="47" t="s">
        <v>931</v>
      </c>
      <c r="C347" s="23">
        <v>3368773.31</v>
      </c>
      <c r="D347" s="24" t="s">
        <v>149</v>
      </c>
      <c r="E347" s="24" t="s">
        <v>149</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52.5" customHeight="1">
      <c r="A348" s="86" t="s">
        <v>924</v>
      </c>
      <c r="B348" s="47" t="s">
        <v>932</v>
      </c>
      <c r="C348" s="23">
        <v>3757403.24</v>
      </c>
      <c r="D348" s="24" t="s">
        <v>149</v>
      </c>
      <c r="E348" s="24" t="s">
        <v>149</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52.5" customHeight="1">
      <c r="A349" s="86" t="s">
        <v>925</v>
      </c>
      <c r="B349" s="47" t="s">
        <v>933</v>
      </c>
      <c r="C349" s="23">
        <v>187111.51</v>
      </c>
      <c r="D349" s="24" t="s">
        <v>149</v>
      </c>
      <c r="E349" s="24" t="s">
        <v>151</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52.5" customHeight="1">
      <c r="A350" s="86" t="s">
        <v>926</v>
      </c>
      <c r="B350" s="47" t="s">
        <v>934</v>
      </c>
      <c r="C350" s="23">
        <v>1361639.26</v>
      </c>
      <c r="D350" s="24" t="s">
        <v>149</v>
      </c>
      <c r="E350" s="24" t="s">
        <v>283</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133" customFormat="1" ht="52.5" customHeight="1">
      <c r="A351" s="146" t="s">
        <v>955</v>
      </c>
      <c r="B351" s="80" t="s">
        <v>958</v>
      </c>
      <c r="C351" s="81">
        <v>256555.2</v>
      </c>
      <c r="D351" s="82" t="s">
        <v>149</v>
      </c>
      <c r="E351" s="82" t="s">
        <v>65</v>
      </c>
      <c r="F351" s="83" t="s">
        <v>40</v>
      </c>
      <c r="G351" s="83" t="s">
        <v>40</v>
      </c>
      <c r="H351" s="83" t="s">
        <v>40</v>
      </c>
      <c r="I351" s="83" t="s">
        <v>40</v>
      </c>
      <c r="J351" s="83" t="s">
        <v>40</v>
      </c>
      <c r="K351" s="83" t="s">
        <v>40</v>
      </c>
      <c r="L351" s="83" t="s">
        <v>40</v>
      </c>
      <c r="M351" s="83" t="s">
        <v>40</v>
      </c>
      <c r="N351" s="83" t="s">
        <v>40</v>
      </c>
      <c r="O351" s="84" t="s">
        <v>42</v>
      </c>
      <c r="P351" s="83" t="s">
        <v>2</v>
      </c>
      <c r="Q351" s="83" t="s">
        <v>1</v>
      </c>
      <c r="R351" s="83" t="s">
        <v>2</v>
      </c>
      <c r="S351" s="83" t="s">
        <v>40</v>
      </c>
      <c r="T351" s="83" t="s">
        <v>40</v>
      </c>
      <c r="U351" s="83" t="s">
        <v>40</v>
      </c>
      <c r="V351" s="83" t="s">
        <v>40</v>
      </c>
      <c r="W351" s="83" t="s">
        <v>40</v>
      </c>
      <c r="X351" s="83" t="s">
        <v>40</v>
      </c>
      <c r="Y351" s="83" t="s">
        <v>40</v>
      </c>
      <c r="Z351" s="83" t="s">
        <v>40</v>
      </c>
      <c r="AA351" s="83" t="s">
        <v>40</v>
      </c>
    </row>
    <row r="352" spans="1:27" s="133" customFormat="1" ht="52.5" customHeight="1">
      <c r="A352" s="146" t="s">
        <v>956</v>
      </c>
      <c r="B352" s="80" t="s">
        <v>959</v>
      </c>
      <c r="C352" s="81">
        <v>159001.64</v>
      </c>
      <c r="D352" s="82" t="s">
        <v>149</v>
      </c>
      <c r="E352" s="82" t="s">
        <v>283</v>
      </c>
      <c r="F352" s="83" t="s">
        <v>40</v>
      </c>
      <c r="G352" s="83" t="s">
        <v>40</v>
      </c>
      <c r="H352" s="83" t="s">
        <v>40</v>
      </c>
      <c r="I352" s="83" t="s">
        <v>40</v>
      </c>
      <c r="J352" s="83" t="s">
        <v>40</v>
      </c>
      <c r="K352" s="83" t="s">
        <v>40</v>
      </c>
      <c r="L352" s="83" t="s">
        <v>40</v>
      </c>
      <c r="M352" s="83" t="s">
        <v>40</v>
      </c>
      <c r="N352" s="83" t="s">
        <v>40</v>
      </c>
      <c r="O352" s="84" t="s">
        <v>42</v>
      </c>
      <c r="P352" s="83" t="s">
        <v>2</v>
      </c>
      <c r="Q352" s="83" t="s">
        <v>1</v>
      </c>
      <c r="R352" s="83" t="s">
        <v>2</v>
      </c>
      <c r="S352" s="83" t="s">
        <v>40</v>
      </c>
      <c r="T352" s="83" t="s">
        <v>40</v>
      </c>
      <c r="U352" s="83" t="s">
        <v>40</v>
      </c>
      <c r="V352" s="83" t="s">
        <v>40</v>
      </c>
      <c r="W352" s="83" t="s">
        <v>40</v>
      </c>
      <c r="X352" s="83" t="s">
        <v>40</v>
      </c>
      <c r="Y352" s="83" t="s">
        <v>40</v>
      </c>
      <c r="Z352" s="83" t="s">
        <v>40</v>
      </c>
      <c r="AA352" s="83" t="s">
        <v>40</v>
      </c>
    </row>
    <row r="353" spans="1:27" s="133" customFormat="1" ht="52.5" customHeight="1">
      <c r="A353" s="146" t="s">
        <v>957</v>
      </c>
      <c r="B353" s="80" t="s">
        <v>960</v>
      </c>
      <c r="C353" s="81">
        <v>418369.7</v>
      </c>
      <c r="D353" s="82" t="s">
        <v>65</v>
      </c>
      <c r="E353" s="82" t="s">
        <v>70</v>
      </c>
      <c r="F353" s="83" t="s">
        <v>40</v>
      </c>
      <c r="G353" s="83" t="s">
        <v>40</v>
      </c>
      <c r="H353" s="83" t="s">
        <v>40</v>
      </c>
      <c r="I353" s="83" t="s">
        <v>40</v>
      </c>
      <c r="J353" s="83" t="s">
        <v>40</v>
      </c>
      <c r="K353" s="83" t="s">
        <v>40</v>
      </c>
      <c r="L353" s="83" t="s">
        <v>40</v>
      </c>
      <c r="M353" s="83" t="s">
        <v>40</v>
      </c>
      <c r="N353" s="83" t="s">
        <v>40</v>
      </c>
      <c r="O353" s="84" t="s">
        <v>42</v>
      </c>
      <c r="P353" s="83" t="s">
        <v>2</v>
      </c>
      <c r="Q353" s="83" t="s">
        <v>1</v>
      </c>
      <c r="R353" s="83" t="s">
        <v>2</v>
      </c>
      <c r="S353" s="83" t="s">
        <v>40</v>
      </c>
      <c r="T353" s="83" t="s">
        <v>40</v>
      </c>
      <c r="U353" s="83" t="s">
        <v>40</v>
      </c>
      <c r="V353" s="83" t="s">
        <v>40</v>
      </c>
      <c r="W353" s="83" t="s">
        <v>40</v>
      </c>
      <c r="X353" s="83" t="s">
        <v>40</v>
      </c>
      <c r="Y353" s="83" t="s">
        <v>40</v>
      </c>
      <c r="Z353" s="83" t="s">
        <v>40</v>
      </c>
      <c r="AA353" s="83" t="s">
        <v>40</v>
      </c>
    </row>
    <row r="354" spans="1:27" s="25" customFormat="1" ht="52.5" customHeight="1">
      <c r="A354" s="86" t="s">
        <v>967</v>
      </c>
      <c r="B354" s="47" t="s">
        <v>972</v>
      </c>
      <c r="C354" s="23">
        <v>154022.74</v>
      </c>
      <c r="D354" s="24" t="s">
        <v>65</v>
      </c>
      <c r="E354" s="24" t="s">
        <v>283</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52.5" customHeight="1">
      <c r="A355" s="86" t="s">
        <v>968</v>
      </c>
      <c r="B355" s="47" t="s">
        <v>973</v>
      </c>
      <c r="C355" s="23">
        <v>188286.85</v>
      </c>
      <c r="D355" s="24" t="s">
        <v>65</v>
      </c>
      <c r="E355" s="24" t="s">
        <v>151</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52.5" customHeight="1">
      <c r="A356" s="86" t="s">
        <v>969</v>
      </c>
      <c r="B356" s="47" t="s">
        <v>974</v>
      </c>
      <c r="C356" s="23">
        <v>138249.18</v>
      </c>
      <c r="D356" s="24" t="s">
        <v>65</v>
      </c>
      <c r="E356" s="24" t="s">
        <v>65</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52.5" customHeight="1">
      <c r="A357" s="86" t="s">
        <v>970</v>
      </c>
      <c r="B357" s="47" t="s">
        <v>975</v>
      </c>
      <c r="C357" s="23">
        <v>138111.24</v>
      </c>
      <c r="D357" s="24" t="s">
        <v>65</v>
      </c>
      <c r="E357" s="24" t="s">
        <v>70</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52.5" customHeight="1">
      <c r="A358" s="86" t="s">
        <v>971</v>
      </c>
      <c r="B358" s="47" t="s">
        <v>976</v>
      </c>
      <c r="C358" s="23">
        <v>3448255.78</v>
      </c>
      <c r="D358" s="24" t="s">
        <v>65</v>
      </c>
      <c r="E358" s="24" t="s">
        <v>70</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8" customFormat="1" ht="27" customHeight="1">
      <c r="A359" s="58"/>
      <c r="B359" s="59" t="s">
        <v>39</v>
      </c>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row>
    <row r="360" spans="1:27" s="28" customFormat="1" ht="36">
      <c r="A360" s="26" t="s">
        <v>78</v>
      </c>
      <c r="B360" s="68" t="s">
        <v>359</v>
      </c>
      <c r="C360" s="74">
        <v>3500000</v>
      </c>
      <c r="D360" s="70" t="s">
        <v>18</v>
      </c>
      <c r="E360" s="70" t="s">
        <v>19</v>
      </c>
      <c r="F360" s="27" t="s">
        <v>40</v>
      </c>
      <c r="G360" s="27" t="s">
        <v>40</v>
      </c>
      <c r="H360" s="27" t="s">
        <v>40</v>
      </c>
      <c r="I360" s="27">
        <v>0</v>
      </c>
      <c r="J360" s="43">
        <v>700000</v>
      </c>
      <c r="K360" s="43">
        <v>700000</v>
      </c>
      <c r="L360" s="43">
        <v>700000</v>
      </c>
      <c r="M360" s="43">
        <v>700000</v>
      </c>
      <c r="N360" s="43">
        <v>700000</v>
      </c>
      <c r="O360" s="72" t="s">
        <v>206</v>
      </c>
      <c r="P360" s="64" t="s">
        <v>2</v>
      </c>
      <c r="Q360" s="64" t="s">
        <v>2</v>
      </c>
      <c r="R360" s="64" t="s">
        <v>207</v>
      </c>
      <c r="S360" s="65" t="s">
        <v>40</v>
      </c>
      <c r="T360" s="65" t="s">
        <v>40</v>
      </c>
      <c r="U360" s="65" t="s">
        <v>40</v>
      </c>
      <c r="V360" s="65" t="s">
        <v>40</v>
      </c>
      <c r="W360" s="65" t="s">
        <v>40</v>
      </c>
      <c r="X360" s="27" t="s">
        <v>40</v>
      </c>
      <c r="Y360" s="27" t="s">
        <v>40</v>
      </c>
      <c r="Z360" s="27" t="s">
        <v>40</v>
      </c>
      <c r="AA360" s="27" t="s">
        <v>40</v>
      </c>
    </row>
    <row r="361" spans="1:27" s="28" customFormat="1" ht="27" customHeight="1">
      <c r="A361" s="26" t="s">
        <v>79</v>
      </c>
      <c r="B361" s="63" t="s">
        <v>231</v>
      </c>
      <c r="C361" s="74">
        <v>1983722.4</v>
      </c>
      <c r="D361" s="70" t="s">
        <v>46</v>
      </c>
      <c r="E361" s="70" t="s">
        <v>232</v>
      </c>
      <c r="F361" s="40" t="s">
        <v>40</v>
      </c>
      <c r="G361" s="40" t="s">
        <v>40</v>
      </c>
      <c r="H361" s="40" t="s">
        <v>40</v>
      </c>
      <c r="I361" s="31">
        <v>623455.61</v>
      </c>
      <c r="J361" s="31">
        <v>680133.394</v>
      </c>
      <c r="K361" s="31">
        <v>680133.394</v>
      </c>
      <c r="L361" s="27" t="s">
        <v>40</v>
      </c>
      <c r="M361" s="27" t="s">
        <v>40</v>
      </c>
      <c r="N361" s="27" t="s">
        <v>40</v>
      </c>
      <c r="O361" s="66" t="s">
        <v>233</v>
      </c>
      <c r="P361" s="67" t="s">
        <v>2</v>
      </c>
      <c r="Q361" s="67" t="s">
        <v>2</v>
      </c>
      <c r="R361" s="67" t="s">
        <v>2</v>
      </c>
      <c r="S361" s="64" t="s">
        <v>40</v>
      </c>
      <c r="T361" s="64" t="s">
        <v>40</v>
      </c>
      <c r="U361" s="64" t="s">
        <v>40</v>
      </c>
      <c r="V361" s="64" t="s">
        <v>40</v>
      </c>
      <c r="W361" s="64" t="s">
        <v>40</v>
      </c>
      <c r="X361" s="27" t="s">
        <v>40</v>
      </c>
      <c r="Y361" s="27" t="s">
        <v>40</v>
      </c>
      <c r="Z361" s="27" t="s">
        <v>40</v>
      </c>
      <c r="AA361" s="27" t="s">
        <v>40</v>
      </c>
    </row>
    <row r="362" spans="1:27" s="28" customFormat="1" ht="27" customHeight="1">
      <c r="A362" s="26" t="s">
        <v>80</v>
      </c>
      <c r="B362" s="68" t="s">
        <v>236</v>
      </c>
      <c r="C362" s="74">
        <v>720000</v>
      </c>
      <c r="D362" s="70" t="s">
        <v>76</v>
      </c>
      <c r="E362" s="70" t="s">
        <v>237</v>
      </c>
      <c r="F362" s="40" t="s">
        <v>40</v>
      </c>
      <c r="G362" s="40" t="s">
        <v>40</v>
      </c>
      <c r="H362" s="40" t="s">
        <v>40</v>
      </c>
      <c r="I362" s="31">
        <v>300000</v>
      </c>
      <c r="J362" s="31">
        <v>360000</v>
      </c>
      <c r="K362" s="31">
        <v>60000</v>
      </c>
      <c r="L362" s="27" t="s">
        <v>40</v>
      </c>
      <c r="M362" s="27" t="s">
        <v>40</v>
      </c>
      <c r="N362" s="27" t="s">
        <v>40</v>
      </c>
      <c r="O362" s="72" t="s">
        <v>44</v>
      </c>
      <c r="P362" s="64" t="s">
        <v>2</v>
      </c>
      <c r="Q362" s="64" t="s">
        <v>2</v>
      </c>
      <c r="R362" s="64" t="s">
        <v>4</v>
      </c>
      <c r="S362" s="64" t="s">
        <v>40</v>
      </c>
      <c r="T362" s="64" t="s">
        <v>40</v>
      </c>
      <c r="U362" s="64" t="s">
        <v>40</v>
      </c>
      <c r="V362" s="64" t="s">
        <v>40</v>
      </c>
      <c r="W362" s="64" t="s">
        <v>40</v>
      </c>
      <c r="X362" s="27" t="s">
        <v>40</v>
      </c>
      <c r="Y362" s="27" t="s">
        <v>40</v>
      </c>
      <c r="Z362" s="27" t="s">
        <v>40</v>
      </c>
      <c r="AA362" s="27" t="s">
        <v>40</v>
      </c>
    </row>
    <row r="363" spans="1:27" s="28" customFormat="1" ht="36">
      <c r="A363" s="26" t="s">
        <v>86</v>
      </c>
      <c r="B363" s="68" t="s">
        <v>239</v>
      </c>
      <c r="C363" s="69">
        <v>240000</v>
      </c>
      <c r="D363" s="70" t="s">
        <v>154</v>
      </c>
      <c r="E363" s="71" t="s">
        <v>241</v>
      </c>
      <c r="F363" s="40" t="s">
        <v>40</v>
      </c>
      <c r="G363" s="40" t="s">
        <v>40</v>
      </c>
      <c r="H363" s="40" t="s">
        <v>40</v>
      </c>
      <c r="I363" s="31">
        <v>80000</v>
      </c>
      <c r="J363" s="31">
        <v>120000</v>
      </c>
      <c r="K363" s="31">
        <v>40000</v>
      </c>
      <c r="L363" s="27" t="s">
        <v>40</v>
      </c>
      <c r="M363" s="27" t="s">
        <v>40</v>
      </c>
      <c r="N363" s="27" t="s">
        <v>40</v>
      </c>
      <c r="O363" s="72" t="s">
        <v>43</v>
      </c>
      <c r="P363" s="73" t="s">
        <v>2</v>
      </c>
      <c r="Q363" s="73" t="s">
        <v>2</v>
      </c>
      <c r="R363" s="73" t="s">
        <v>2</v>
      </c>
      <c r="S363" s="65" t="s">
        <v>40</v>
      </c>
      <c r="T363" s="65" t="s">
        <v>40</v>
      </c>
      <c r="U363" s="65" t="s">
        <v>40</v>
      </c>
      <c r="V363" s="65" t="s">
        <v>40</v>
      </c>
      <c r="W363" s="65" t="s">
        <v>40</v>
      </c>
      <c r="X363" s="27" t="s">
        <v>40</v>
      </c>
      <c r="Y363" s="27" t="s">
        <v>40</v>
      </c>
      <c r="Z363" s="27" t="s">
        <v>40</v>
      </c>
      <c r="AA363" s="27" t="s">
        <v>40</v>
      </c>
    </row>
    <row r="364" spans="1:27" s="28" customFormat="1" ht="36">
      <c r="A364" s="26" t="s">
        <v>84</v>
      </c>
      <c r="B364" s="68" t="s">
        <v>240</v>
      </c>
      <c r="C364" s="69">
        <v>1400000</v>
      </c>
      <c r="D364" s="71" t="s">
        <v>160</v>
      </c>
      <c r="E364" s="71" t="s">
        <v>242</v>
      </c>
      <c r="F364" s="40" t="s">
        <v>40</v>
      </c>
      <c r="G364" s="40" t="s">
        <v>40</v>
      </c>
      <c r="H364" s="40" t="s">
        <v>40</v>
      </c>
      <c r="I364" s="31">
        <v>116700</v>
      </c>
      <c r="J364" s="31">
        <v>700000</v>
      </c>
      <c r="K364" s="31">
        <v>583300</v>
      </c>
      <c r="L364" s="27" t="s">
        <v>40</v>
      </c>
      <c r="M364" s="27" t="s">
        <v>40</v>
      </c>
      <c r="N364" s="27" t="s">
        <v>40</v>
      </c>
      <c r="O364" s="72" t="s">
        <v>243</v>
      </c>
      <c r="P364" s="64" t="s">
        <v>2</v>
      </c>
      <c r="Q364" s="73" t="s">
        <v>2</v>
      </c>
      <c r="R364" s="64" t="s">
        <v>4</v>
      </c>
      <c r="S364" s="65" t="s">
        <v>40</v>
      </c>
      <c r="T364" s="65" t="s">
        <v>40</v>
      </c>
      <c r="U364" s="65" t="s">
        <v>40</v>
      </c>
      <c r="V364" s="65" t="s">
        <v>40</v>
      </c>
      <c r="W364" s="65" t="s">
        <v>40</v>
      </c>
      <c r="X364" s="27" t="s">
        <v>40</v>
      </c>
      <c r="Y364" s="27" t="s">
        <v>40</v>
      </c>
      <c r="Z364" s="27" t="s">
        <v>40</v>
      </c>
      <c r="AA364" s="27" t="s">
        <v>40</v>
      </c>
    </row>
    <row r="365" spans="1:27" s="28" customFormat="1" ht="48">
      <c r="A365" s="26" t="s">
        <v>85</v>
      </c>
      <c r="B365" s="48" t="s">
        <v>305</v>
      </c>
      <c r="C365" s="23">
        <v>3000000</v>
      </c>
      <c r="D365" s="24" t="s">
        <v>18</v>
      </c>
      <c r="E365" s="24" t="s">
        <v>234</v>
      </c>
      <c r="F365" s="40" t="s">
        <v>40</v>
      </c>
      <c r="G365" s="40" t="s">
        <v>40</v>
      </c>
      <c r="H365" s="40" t="s">
        <v>40</v>
      </c>
      <c r="I365" s="43">
        <v>600000</v>
      </c>
      <c r="J365" s="43">
        <v>2400000</v>
      </c>
      <c r="K365" s="40" t="s">
        <v>40</v>
      </c>
      <c r="L365" s="27" t="s">
        <v>40</v>
      </c>
      <c r="M365" s="27" t="s">
        <v>40</v>
      </c>
      <c r="N365" s="27" t="s">
        <v>40</v>
      </c>
      <c r="O365" s="39" t="s">
        <v>41</v>
      </c>
      <c r="P365" s="40" t="s">
        <v>2</v>
      </c>
      <c r="Q365" s="40" t="s">
        <v>2</v>
      </c>
      <c r="R365" s="40" t="s">
        <v>2</v>
      </c>
      <c r="S365" s="40" t="s">
        <v>40</v>
      </c>
      <c r="T365" s="40" t="s">
        <v>40</v>
      </c>
      <c r="U365" s="40" t="s">
        <v>40</v>
      </c>
      <c r="V365" s="40" t="s">
        <v>40</v>
      </c>
      <c r="W365" s="40" t="s">
        <v>40</v>
      </c>
      <c r="X365" s="27" t="s">
        <v>40</v>
      </c>
      <c r="Y365" s="27" t="s">
        <v>40</v>
      </c>
      <c r="Z365" s="27" t="s">
        <v>40</v>
      </c>
      <c r="AA365" s="27" t="s">
        <v>40</v>
      </c>
    </row>
    <row r="366" spans="1:27" s="28" customFormat="1" ht="48">
      <c r="A366" s="26" t="s">
        <v>81</v>
      </c>
      <c r="B366" s="48" t="s">
        <v>306</v>
      </c>
      <c r="C366" s="23">
        <v>3000000</v>
      </c>
      <c r="D366" s="24" t="s">
        <v>18</v>
      </c>
      <c r="E366" s="24" t="s">
        <v>234</v>
      </c>
      <c r="F366" s="40" t="s">
        <v>40</v>
      </c>
      <c r="G366" s="40" t="s">
        <v>40</v>
      </c>
      <c r="H366" s="40" t="s">
        <v>40</v>
      </c>
      <c r="I366" s="43">
        <v>600000</v>
      </c>
      <c r="J366" s="43">
        <v>2400000</v>
      </c>
      <c r="K366" s="40" t="s">
        <v>40</v>
      </c>
      <c r="L366" s="27" t="s">
        <v>40</v>
      </c>
      <c r="M366" s="27" t="s">
        <v>40</v>
      </c>
      <c r="N366" s="27" t="s">
        <v>40</v>
      </c>
      <c r="O366" s="39" t="s">
        <v>41</v>
      </c>
      <c r="P366" s="40" t="s">
        <v>2</v>
      </c>
      <c r="Q366" s="40" t="s">
        <v>2</v>
      </c>
      <c r="R366" s="40" t="s">
        <v>2</v>
      </c>
      <c r="S366" s="40" t="s">
        <v>40</v>
      </c>
      <c r="T366" s="40" t="s">
        <v>40</v>
      </c>
      <c r="U366" s="40" t="s">
        <v>40</v>
      </c>
      <c r="V366" s="40" t="s">
        <v>40</v>
      </c>
      <c r="W366" s="40" t="s">
        <v>40</v>
      </c>
      <c r="X366" s="27" t="s">
        <v>40</v>
      </c>
      <c r="Y366" s="27" t="s">
        <v>40</v>
      </c>
      <c r="Z366" s="27" t="s">
        <v>40</v>
      </c>
      <c r="AA366" s="27" t="s">
        <v>40</v>
      </c>
    </row>
    <row r="367" spans="1:27" s="28" customFormat="1" ht="48">
      <c r="A367" s="26" t="s">
        <v>82</v>
      </c>
      <c r="B367" s="47" t="s">
        <v>253</v>
      </c>
      <c r="C367" s="35">
        <v>10000000</v>
      </c>
      <c r="D367" s="24" t="s">
        <v>157</v>
      </c>
      <c r="E367" s="37" t="s">
        <v>149</v>
      </c>
      <c r="F367" s="27" t="s">
        <v>40</v>
      </c>
      <c r="G367" s="27" t="s">
        <v>40</v>
      </c>
      <c r="H367" s="27" t="s">
        <v>40</v>
      </c>
      <c r="I367" s="43">
        <v>4200000</v>
      </c>
      <c r="J367" s="43">
        <v>5800000</v>
      </c>
      <c r="K367" s="27" t="s">
        <v>40</v>
      </c>
      <c r="L367" s="27" t="s">
        <v>40</v>
      </c>
      <c r="M367" s="27" t="s">
        <v>40</v>
      </c>
      <c r="N367" s="27" t="s">
        <v>40</v>
      </c>
      <c r="O367" s="39" t="s">
        <v>163</v>
      </c>
      <c r="P367" s="40" t="s">
        <v>2</v>
      </c>
      <c r="Q367" s="40" t="s">
        <v>2</v>
      </c>
      <c r="R367" s="40" t="s">
        <v>2</v>
      </c>
      <c r="S367" s="27" t="s">
        <v>40</v>
      </c>
      <c r="T367" s="27" t="s">
        <v>40</v>
      </c>
      <c r="U367" s="27" t="s">
        <v>40</v>
      </c>
      <c r="V367" s="27" t="s">
        <v>40</v>
      </c>
      <c r="W367" s="27" t="s">
        <v>40</v>
      </c>
      <c r="X367" s="27" t="s">
        <v>40</v>
      </c>
      <c r="Y367" s="27" t="s">
        <v>40</v>
      </c>
      <c r="Z367" s="27" t="s">
        <v>40</v>
      </c>
      <c r="AA367" s="27" t="s">
        <v>40</v>
      </c>
    </row>
    <row r="368" spans="1:27" s="28" customFormat="1" ht="48">
      <c r="A368" s="26" t="s">
        <v>83</v>
      </c>
      <c r="B368" s="47" t="s">
        <v>254</v>
      </c>
      <c r="C368" s="35">
        <v>10000000</v>
      </c>
      <c r="D368" s="24" t="s">
        <v>157</v>
      </c>
      <c r="E368" s="37" t="s">
        <v>149</v>
      </c>
      <c r="F368" s="27" t="s">
        <v>40</v>
      </c>
      <c r="G368" s="27" t="s">
        <v>40</v>
      </c>
      <c r="H368" s="27" t="s">
        <v>40</v>
      </c>
      <c r="I368" s="43">
        <v>4200000</v>
      </c>
      <c r="J368" s="43">
        <v>5800000</v>
      </c>
      <c r="K368" s="27" t="s">
        <v>40</v>
      </c>
      <c r="L368" s="27" t="s">
        <v>40</v>
      </c>
      <c r="M368" s="27" t="s">
        <v>40</v>
      </c>
      <c r="N368" s="27" t="s">
        <v>40</v>
      </c>
      <c r="O368" s="39" t="s">
        <v>163</v>
      </c>
      <c r="P368" s="40" t="s">
        <v>2</v>
      </c>
      <c r="Q368" s="40" t="s">
        <v>2</v>
      </c>
      <c r="R368" s="40" t="s">
        <v>2</v>
      </c>
      <c r="S368" s="27" t="s">
        <v>40</v>
      </c>
      <c r="T368" s="27" t="s">
        <v>40</v>
      </c>
      <c r="U368" s="27" t="s">
        <v>40</v>
      </c>
      <c r="V368" s="27" t="s">
        <v>40</v>
      </c>
      <c r="W368" s="27" t="s">
        <v>40</v>
      </c>
      <c r="X368" s="27" t="s">
        <v>40</v>
      </c>
      <c r="Y368" s="27" t="s">
        <v>40</v>
      </c>
      <c r="Z368" s="27" t="s">
        <v>40</v>
      </c>
      <c r="AA368" s="27" t="s">
        <v>40</v>
      </c>
    </row>
    <row r="369" spans="1:27" s="28" customFormat="1" ht="36">
      <c r="A369" s="26" t="s">
        <v>87</v>
      </c>
      <c r="B369" s="52" t="s">
        <v>267</v>
      </c>
      <c r="C369" s="35">
        <v>6500000</v>
      </c>
      <c r="D369" s="24" t="s">
        <v>160</v>
      </c>
      <c r="E369" s="37" t="s">
        <v>229</v>
      </c>
      <c r="F369" s="27" t="s">
        <v>40</v>
      </c>
      <c r="G369" s="27" t="s">
        <v>40</v>
      </c>
      <c r="H369" s="27" t="s">
        <v>40</v>
      </c>
      <c r="I369" s="43">
        <v>1300000</v>
      </c>
      <c r="J369" s="43">
        <v>5200000</v>
      </c>
      <c r="K369" s="27" t="s">
        <v>40</v>
      </c>
      <c r="L369" s="27" t="s">
        <v>40</v>
      </c>
      <c r="M369" s="27" t="s">
        <v>40</v>
      </c>
      <c r="N369" s="27" t="s">
        <v>40</v>
      </c>
      <c r="O369" s="39" t="s">
        <v>272</v>
      </c>
      <c r="P369" s="40" t="s">
        <v>2</v>
      </c>
      <c r="Q369" s="40" t="s">
        <v>2</v>
      </c>
      <c r="R369" s="40" t="s">
        <v>2</v>
      </c>
      <c r="S369" s="27" t="s">
        <v>40</v>
      </c>
      <c r="T369" s="27" t="s">
        <v>40</v>
      </c>
      <c r="U369" s="27" t="s">
        <v>40</v>
      </c>
      <c r="V369" s="27" t="s">
        <v>40</v>
      </c>
      <c r="W369" s="27" t="s">
        <v>40</v>
      </c>
      <c r="X369" s="27" t="s">
        <v>40</v>
      </c>
      <c r="Y369" s="27" t="s">
        <v>40</v>
      </c>
      <c r="Z369" s="27" t="s">
        <v>40</v>
      </c>
      <c r="AA369" s="27" t="s">
        <v>40</v>
      </c>
    </row>
    <row r="370" spans="1:27" s="28" customFormat="1" ht="36">
      <c r="A370" s="26" t="s">
        <v>88</v>
      </c>
      <c r="B370" s="49" t="s">
        <v>280</v>
      </c>
      <c r="C370" s="35">
        <v>485000</v>
      </c>
      <c r="D370" s="24" t="s">
        <v>158</v>
      </c>
      <c r="E370" s="37" t="s">
        <v>203</v>
      </c>
      <c r="F370" s="27" t="s">
        <v>40</v>
      </c>
      <c r="G370" s="27" t="s">
        <v>40</v>
      </c>
      <c r="H370" s="27" t="s">
        <v>40</v>
      </c>
      <c r="I370" s="43">
        <v>323300</v>
      </c>
      <c r="J370" s="43">
        <v>161700</v>
      </c>
      <c r="K370" s="27" t="s">
        <v>40</v>
      </c>
      <c r="L370" s="27" t="s">
        <v>40</v>
      </c>
      <c r="M370" s="27" t="s">
        <v>40</v>
      </c>
      <c r="N370" s="27" t="s">
        <v>40</v>
      </c>
      <c r="O370" s="39" t="s">
        <v>41</v>
      </c>
      <c r="P370" s="40" t="s">
        <v>2</v>
      </c>
      <c r="Q370" s="42" t="s">
        <v>2</v>
      </c>
      <c r="R370" s="42" t="s">
        <v>2</v>
      </c>
      <c r="S370" s="27" t="s">
        <v>40</v>
      </c>
      <c r="T370" s="27" t="s">
        <v>40</v>
      </c>
      <c r="U370" s="27" t="s">
        <v>40</v>
      </c>
      <c r="V370" s="27" t="s">
        <v>40</v>
      </c>
      <c r="W370" s="27" t="s">
        <v>40</v>
      </c>
      <c r="X370" s="27" t="s">
        <v>40</v>
      </c>
      <c r="Y370" s="27" t="s">
        <v>40</v>
      </c>
      <c r="Z370" s="27" t="s">
        <v>40</v>
      </c>
      <c r="AA370" s="27" t="s">
        <v>40</v>
      </c>
    </row>
    <row r="371" spans="1:27" s="28" customFormat="1" ht="36">
      <c r="A371" s="26" t="s">
        <v>89</v>
      </c>
      <c r="B371" s="48" t="s">
        <v>208</v>
      </c>
      <c r="C371" s="34">
        <v>480000</v>
      </c>
      <c r="D371" s="24" t="s">
        <v>75</v>
      </c>
      <c r="E371" s="24" t="s">
        <v>203</v>
      </c>
      <c r="F371" s="27" t="s">
        <v>40</v>
      </c>
      <c r="G371" s="27" t="s">
        <v>40</v>
      </c>
      <c r="H371" s="27" t="s">
        <v>40</v>
      </c>
      <c r="I371" s="43">
        <v>480000</v>
      </c>
      <c r="J371" s="43">
        <v>0</v>
      </c>
      <c r="K371" s="27" t="s">
        <v>40</v>
      </c>
      <c r="L371" s="27" t="s">
        <v>40</v>
      </c>
      <c r="M371" s="27" t="s">
        <v>40</v>
      </c>
      <c r="N371" s="27" t="s">
        <v>40</v>
      </c>
      <c r="O371" s="39" t="s">
        <v>41</v>
      </c>
      <c r="P371" s="40" t="s">
        <v>2</v>
      </c>
      <c r="Q371" s="40" t="s">
        <v>1</v>
      </c>
      <c r="R371" s="40" t="s">
        <v>2</v>
      </c>
      <c r="S371" s="27" t="s">
        <v>40</v>
      </c>
      <c r="T371" s="27" t="s">
        <v>40</v>
      </c>
      <c r="U371" s="27" t="s">
        <v>40</v>
      </c>
      <c r="V371" s="43">
        <v>480000</v>
      </c>
      <c r="W371" s="43">
        <v>0</v>
      </c>
      <c r="X371" s="27" t="s">
        <v>40</v>
      </c>
      <c r="Y371" s="27" t="s">
        <v>40</v>
      </c>
      <c r="Z371" s="27" t="s">
        <v>40</v>
      </c>
      <c r="AA371" s="27" t="s">
        <v>40</v>
      </c>
    </row>
    <row r="372" spans="1:27" s="28" customFormat="1" ht="36">
      <c r="A372" s="26" t="s">
        <v>90</v>
      </c>
      <c r="B372" s="48" t="s">
        <v>209</v>
      </c>
      <c r="C372" s="34">
        <v>1300000</v>
      </c>
      <c r="D372" s="24" t="s">
        <v>75</v>
      </c>
      <c r="E372" s="24" t="s">
        <v>203</v>
      </c>
      <c r="F372" s="27" t="s">
        <v>40</v>
      </c>
      <c r="G372" s="27" t="s">
        <v>40</v>
      </c>
      <c r="H372" s="27" t="s">
        <v>40</v>
      </c>
      <c r="I372" s="44">
        <v>1300000</v>
      </c>
      <c r="J372" s="43">
        <v>0</v>
      </c>
      <c r="K372" s="27" t="s">
        <v>40</v>
      </c>
      <c r="L372" s="27" t="s">
        <v>40</v>
      </c>
      <c r="M372" s="27" t="s">
        <v>40</v>
      </c>
      <c r="N372" s="27" t="s">
        <v>40</v>
      </c>
      <c r="O372" s="39" t="s">
        <v>44</v>
      </c>
      <c r="P372" s="40" t="s">
        <v>2</v>
      </c>
      <c r="Q372" s="40" t="s">
        <v>2</v>
      </c>
      <c r="R372" s="40" t="s">
        <v>4</v>
      </c>
      <c r="S372" s="27" t="s">
        <v>40</v>
      </c>
      <c r="T372" s="27" t="s">
        <v>40</v>
      </c>
      <c r="U372" s="27" t="s">
        <v>40</v>
      </c>
      <c r="V372" s="27" t="s">
        <v>40</v>
      </c>
      <c r="W372" s="27" t="s">
        <v>40</v>
      </c>
      <c r="X372" s="27" t="s">
        <v>40</v>
      </c>
      <c r="Y372" s="27" t="s">
        <v>40</v>
      </c>
      <c r="Z372" s="27" t="s">
        <v>40</v>
      </c>
      <c r="AA372" s="27" t="s">
        <v>40</v>
      </c>
    </row>
    <row r="373" spans="1:27" s="28" customFormat="1" ht="36">
      <c r="A373" s="26" t="s">
        <v>91</v>
      </c>
      <c r="B373" s="48" t="s">
        <v>210</v>
      </c>
      <c r="C373" s="34">
        <v>498000</v>
      </c>
      <c r="D373" s="24" t="s">
        <v>75</v>
      </c>
      <c r="E373" s="24" t="s">
        <v>203</v>
      </c>
      <c r="F373" s="27" t="s">
        <v>40</v>
      </c>
      <c r="G373" s="27" t="s">
        <v>40</v>
      </c>
      <c r="H373" s="27" t="s">
        <v>40</v>
      </c>
      <c r="I373" s="44">
        <v>498000</v>
      </c>
      <c r="J373" s="43">
        <v>0</v>
      </c>
      <c r="K373" s="27" t="s">
        <v>40</v>
      </c>
      <c r="L373" s="27" t="s">
        <v>40</v>
      </c>
      <c r="M373" s="27" t="s">
        <v>40</v>
      </c>
      <c r="N373" s="27" t="s">
        <v>40</v>
      </c>
      <c r="O373" s="39" t="s">
        <v>41</v>
      </c>
      <c r="P373" s="40" t="s">
        <v>2</v>
      </c>
      <c r="Q373" s="40" t="s">
        <v>1</v>
      </c>
      <c r="R373" s="40" t="s">
        <v>2</v>
      </c>
      <c r="S373" s="27" t="s">
        <v>40</v>
      </c>
      <c r="T373" s="27" t="s">
        <v>40</v>
      </c>
      <c r="U373" s="27" t="s">
        <v>40</v>
      </c>
      <c r="V373" s="44">
        <v>498000</v>
      </c>
      <c r="W373" s="43">
        <v>0</v>
      </c>
      <c r="X373" s="27" t="s">
        <v>40</v>
      </c>
      <c r="Y373" s="27" t="s">
        <v>40</v>
      </c>
      <c r="Z373" s="27" t="s">
        <v>40</v>
      </c>
      <c r="AA373" s="27" t="s">
        <v>40</v>
      </c>
    </row>
    <row r="374" spans="1:27" s="28" customFormat="1" ht="36">
      <c r="A374" s="26" t="s">
        <v>92</v>
      </c>
      <c r="B374" s="48" t="s">
        <v>211</v>
      </c>
      <c r="C374" s="34">
        <v>500000</v>
      </c>
      <c r="D374" s="24" t="s">
        <v>75</v>
      </c>
      <c r="E374" s="24" t="s">
        <v>229</v>
      </c>
      <c r="F374" s="27" t="s">
        <v>40</v>
      </c>
      <c r="G374" s="27" t="s">
        <v>40</v>
      </c>
      <c r="H374" s="27" t="s">
        <v>40</v>
      </c>
      <c r="I374" s="44">
        <v>250000</v>
      </c>
      <c r="J374" s="44">
        <v>250000</v>
      </c>
      <c r="K374" s="27" t="s">
        <v>40</v>
      </c>
      <c r="L374" s="27" t="s">
        <v>40</v>
      </c>
      <c r="M374" s="27" t="s">
        <v>40</v>
      </c>
      <c r="N374" s="27" t="s">
        <v>40</v>
      </c>
      <c r="O374" s="39" t="s">
        <v>44</v>
      </c>
      <c r="P374" s="40" t="s">
        <v>2</v>
      </c>
      <c r="Q374" s="40" t="s">
        <v>2</v>
      </c>
      <c r="R374" s="40" t="s">
        <v>4</v>
      </c>
      <c r="S374" s="27" t="s">
        <v>40</v>
      </c>
      <c r="T374" s="27" t="s">
        <v>40</v>
      </c>
      <c r="U374" s="27" t="s">
        <v>40</v>
      </c>
      <c r="V374" s="27" t="s">
        <v>40</v>
      </c>
      <c r="W374" s="27" t="s">
        <v>40</v>
      </c>
      <c r="X374" s="27" t="s">
        <v>40</v>
      </c>
      <c r="Y374" s="27" t="s">
        <v>40</v>
      </c>
      <c r="Z374" s="27" t="s">
        <v>40</v>
      </c>
      <c r="AA374" s="27" t="s">
        <v>40</v>
      </c>
    </row>
    <row r="375" spans="1:27" s="28" customFormat="1" ht="36">
      <c r="A375" s="26" t="s">
        <v>93</v>
      </c>
      <c r="B375" s="48" t="s">
        <v>212</v>
      </c>
      <c r="C375" s="34">
        <v>498000</v>
      </c>
      <c r="D375" s="24" t="s">
        <v>75</v>
      </c>
      <c r="E375" s="24" t="s">
        <v>203</v>
      </c>
      <c r="F375" s="27" t="s">
        <v>40</v>
      </c>
      <c r="G375" s="27" t="s">
        <v>40</v>
      </c>
      <c r="H375" s="27" t="s">
        <v>40</v>
      </c>
      <c r="I375" s="44">
        <v>498000</v>
      </c>
      <c r="J375" s="43">
        <v>0</v>
      </c>
      <c r="K375" s="27" t="s">
        <v>40</v>
      </c>
      <c r="L375" s="27" t="s">
        <v>40</v>
      </c>
      <c r="M375" s="27" t="s">
        <v>40</v>
      </c>
      <c r="N375" s="27" t="s">
        <v>40</v>
      </c>
      <c r="O375" s="39" t="s">
        <v>41</v>
      </c>
      <c r="P375" s="40" t="s">
        <v>2</v>
      </c>
      <c r="Q375" s="40" t="s">
        <v>1</v>
      </c>
      <c r="R375" s="40" t="s">
        <v>2</v>
      </c>
      <c r="S375" s="27" t="s">
        <v>40</v>
      </c>
      <c r="T375" s="27" t="s">
        <v>40</v>
      </c>
      <c r="U375" s="27" t="s">
        <v>40</v>
      </c>
      <c r="V375" s="44">
        <v>498000</v>
      </c>
      <c r="W375" s="43">
        <v>0</v>
      </c>
      <c r="X375" s="27" t="s">
        <v>40</v>
      </c>
      <c r="Y375" s="27" t="s">
        <v>40</v>
      </c>
      <c r="Z375" s="27" t="s">
        <v>40</v>
      </c>
      <c r="AA375" s="27" t="s">
        <v>40</v>
      </c>
    </row>
    <row r="376" spans="1:27" s="28" customFormat="1" ht="36">
      <c r="A376" s="26" t="s">
        <v>94</v>
      </c>
      <c r="B376" s="48" t="s">
        <v>77</v>
      </c>
      <c r="C376" s="23">
        <v>585648.58</v>
      </c>
      <c r="D376" s="24" t="s">
        <v>46</v>
      </c>
      <c r="E376" s="24" t="s">
        <v>204</v>
      </c>
      <c r="F376" s="27" t="s">
        <v>40</v>
      </c>
      <c r="G376" s="27" t="s">
        <v>40</v>
      </c>
      <c r="H376" s="27" t="s">
        <v>40</v>
      </c>
      <c r="I376" s="55">
        <v>488040.48</v>
      </c>
      <c r="J376" s="43">
        <v>97608.1</v>
      </c>
      <c r="K376" s="27" t="s">
        <v>40</v>
      </c>
      <c r="L376" s="27" t="s">
        <v>40</v>
      </c>
      <c r="M376" s="27" t="s">
        <v>40</v>
      </c>
      <c r="N376" s="27" t="s">
        <v>40</v>
      </c>
      <c r="O376" s="39" t="s">
        <v>47</v>
      </c>
      <c r="P376" s="40" t="s">
        <v>2</v>
      </c>
      <c r="Q376" s="40" t="s">
        <v>2</v>
      </c>
      <c r="R376" s="40" t="s">
        <v>48</v>
      </c>
      <c r="S376" s="27" t="s">
        <v>40</v>
      </c>
      <c r="T376" s="27" t="s">
        <v>40</v>
      </c>
      <c r="U376" s="27" t="s">
        <v>40</v>
      </c>
      <c r="V376" s="27" t="s">
        <v>40</v>
      </c>
      <c r="W376" s="27" t="s">
        <v>40</v>
      </c>
      <c r="X376" s="27" t="s">
        <v>40</v>
      </c>
      <c r="Y376" s="27" t="s">
        <v>40</v>
      </c>
      <c r="Z376" s="27" t="s">
        <v>40</v>
      </c>
      <c r="AA376" s="27" t="s">
        <v>40</v>
      </c>
    </row>
    <row r="377" spans="1:27" s="28" customFormat="1" ht="36">
      <c r="A377" s="26" t="s">
        <v>95</v>
      </c>
      <c r="B377" s="48" t="s">
        <v>213</v>
      </c>
      <c r="C377" s="36">
        <v>490000</v>
      </c>
      <c r="D377" s="24" t="s">
        <v>75</v>
      </c>
      <c r="E377" s="24" t="s">
        <v>203</v>
      </c>
      <c r="F377" s="27" t="s">
        <v>40</v>
      </c>
      <c r="G377" s="27" t="s">
        <v>40</v>
      </c>
      <c r="H377" s="27" t="s">
        <v>40</v>
      </c>
      <c r="I377" s="45">
        <v>490000</v>
      </c>
      <c r="J377" s="43">
        <v>0</v>
      </c>
      <c r="K377" s="27" t="s">
        <v>40</v>
      </c>
      <c r="L377" s="27" t="s">
        <v>40</v>
      </c>
      <c r="M377" s="27" t="s">
        <v>40</v>
      </c>
      <c r="N377" s="27" t="s">
        <v>40</v>
      </c>
      <c r="O377" s="39" t="s">
        <v>41</v>
      </c>
      <c r="P377" s="40" t="s">
        <v>2</v>
      </c>
      <c r="Q377" s="40" t="s">
        <v>1</v>
      </c>
      <c r="R377" s="40" t="s">
        <v>2</v>
      </c>
      <c r="S377" s="27" t="s">
        <v>40</v>
      </c>
      <c r="T377" s="27" t="s">
        <v>40</v>
      </c>
      <c r="U377" s="27" t="s">
        <v>40</v>
      </c>
      <c r="V377" s="45">
        <v>490000</v>
      </c>
      <c r="W377" s="43">
        <v>0</v>
      </c>
      <c r="X377" s="27" t="s">
        <v>40</v>
      </c>
      <c r="Y377" s="27" t="s">
        <v>40</v>
      </c>
      <c r="Z377" s="27" t="s">
        <v>40</v>
      </c>
      <c r="AA377" s="27" t="s">
        <v>40</v>
      </c>
    </row>
    <row r="378" spans="1:27" s="28" customFormat="1" ht="36">
      <c r="A378" s="26" t="s">
        <v>96</v>
      </c>
      <c r="B378" s="48" t="s">
        <v>214</v>
      </c>
      <c r="C378" s="23">
        <v>300000</v>
      </c>
      <c r="D378" s="24" t="s">
        <v>75</v>
      </c>
      <c r="E378" s="24" t="s">
        <v>203</v>
      </c>
      <c r="F378" s="27" t="s">
        <v>40</v>
      </c>
      <c r="G378" s="27" t="s">
        <v>40</v>
      </c>
      <c r="H378" s="27" t="s">
        <v>40</v>
      </c>
      <c r="I378" s="32">
        <v>300000</v>
      </c>
      <c r="J378" s="43">
        <v>0</v>
      </c>
      <c r="K378" s="27" t="s">
        <v>40</v>
      </c>
      <c r="L378" s="27" t="s">
        <v>40</v>
      </c>
      <c r="M378" s="27" t="s">
        <v>40</v>
      </c>
      <c r="N378" s="27" t="s">
        <v>40</v>
      </c>
      <c r="O378" s="39" t="s">
        <v>41</v>
      </c>
      <c r="P378" s="40" t="s">
        <v>2</v>
      </c>
      <c r="Q378" s="40" t="s">
        <v>1</v>
      </c>
      <c r="R378" s="40" t="s">
        <v>2</v>
      </c>
      <c r="S378" s="27" t="s">
        <v>40</v>
      </c>
      <c r="T378" s="27" t="s">
        <v>40</v>
      </c>
      <c r="U378" s="27" t="s">
        <v>40</v>
      </c>
      <c r="V378" s="32">
        <v>300000</v>
      </c>
      <c r="W378" s="43">
        <v>0</v>
      </c>
      <c r="X378" s="27" t="s">
        <v>40</v>
      </c>
      <c r="Y378" s="27" t="s">
        <v>40</v>
      </c>
      <c r="Z378" s="27" t="s">
        <v>40</v>
      </c>
      <c r="AA378" s="27" t="s">
        <v>40</v>
      </c>
    </row>
    <row r="379" spans="1:27" s="28" customFormat="1" ht="36">
      <c r="A379" s="26" t="s">
        <v>97</v>
      </c>
      <c r="B379" s="48" t="s">
        <v>215</v>
      </c>
      <c r="C379" s="23">
        <v>300000</v>
      </c>
      <c r="D379" s="24" t="s">
        <v>76</v>
      </c>
      <c r="E379" s="24" t="s">
        <v>205</v>
      </c>
      <c r="F379" s="27" t="s">
        <v>40</v>
      </c>
      <c r="G379" s="27" t="s">
        <v>40</v>
      </c>
      <c r="H379" s="27" t="s">
        <v>40</v>
      </c>
      <c r="I379" s="32">
        <v>225000</v>
      </c>
      <c r="J379" s="43">
        <v>75000</v>
      </c>
      <c r="K379" s="27" t="s">
        <v>40</v>
      </c>
      <c r="L379" s="27" t="s">
        <v>40</v>
      </c>
      <c r="M379" s="27" t="s">
        <v>40</v>
      </c>
      <c r="N379" s="27" t="s">
        <v>40</v>
      </c>
      <c r="O379" s="39" t="s">
        <v>41</v>
      </c>
      <c r="P379" s="40" t="s">
        <v>2</v>
      </c>
      <c r="Q379" s="40" t="s">
        <v>1</v>
      </c>
      <c r="R379" s="40" t="s">
        <v>2</v>
      </c>
      <c r="S379" s="27" t="s">
        <v>40</v>
      </c>
      <c r="T379" s="27" t="s">
        <v>40</v>
      </c>
      <c r="U379" s="27" t="s">
        <v>40</v>
      </c>
      <c r="V379" s="32">
        <v>225000</v>
      </c>
      <c r="W379" s="43">
        <v>75000</v>
      </c>
      <c r="X379" s="27" t="s">
        <v>40</v>
      </c>
      <c r="Y379" s="27" t="s">
        <v>40</v>
      </c>
      <c r="Z379" s="27" t="s">
        <v>40</v>
      </c>
      <c r="AA379" s="27" t="s">
        <v>40</v>
      </c>
    </row>
    <row r="380" spans="1:27" s="28" customFormat="1" ht="36">
      <c r="A380" s="26" t="s">
        <v>98</v>
      </c>
      <c r="B380" s="48" t="s">
        <v>216</v>
      </c>
      <c r="C380" s="23">
        <v>490000</v>
      </c>
      <c r="D380" s="24" t="s">
        <v>76</v>
      </c>
      <c r="E380" s="24" t="s">
        <v>205</v>
      </c>
      <c r="F380" s="27" t="s">
        <v>40</v>
      </c>
      <c r="G380" s="27" t="s">
        <v>40</v>
      </c>
      <c r="H380" s="27" t="s">
        <v>40</v>
      </c>
      <c r="I380" s="32">
        <v>367500</v>
      </c>
      <c r="J380" s="43">
        <v>122500</v>
      </c>
      <c r="K380" s="27" t="s">
        <v>40</v>
      </c>
      <c r="L380" s="27" t="s">
        <v>40</v>
      </c>
      <c r="M380" s="27" t="s">
        <v>40</v>
      </c>
      <c r="N380" s="27" t="s">
        <v>40</v>
      </c>
      <c r="O380" s="39" t="s">
        <v>41</v>
      </c>
      <c r="P380" s="40" t="s">
        <v>2</v>
      </c>
      <c r="Q380" s="40" t="s">
        <v>1</v>
      </c>
      <c r="R380" s="40" t="s">
        <v>2</v>
      </c>
      <c r="S380" s="27" t="s">
        <v>40</v>
      </c>
      <c r="T380" s="27" t="s">
        <v>40</v>
      </c>
      <c r="U380" s="27" t="s">
        <v>40</v>
      </c>
      <c r="V380" s="32">
        <v>367500</v>
      </c>
      <c r="W380" s="43">
        <v>122500</v>
      </c>
      <c r="X380" s="27" t="s">
        <v>40</v>
      </c>
      <c r="Y380" s="27" t="s">
        <v>40</v>
      </c>
      <c r="Z380" s="27" t="s">
        <v>40</v>
      </c>
      <c r="AA380" s="27" t="s">
        <v>40</v>
      </c>
    </row>
    <row r="381" spans="1:27" s="28" customFormat="1" ht="36">
      <c r="A381" s="26" t="s">
        <v>99</v>
      </c>
      <c r="B381" s="48" t="s">
        <v>217</v>
      </c>
      <c r="C381" s="34">
        <v>800000</v>
      </c>
      <c r="D381" s="37" t="s">
        <v>157</v>
      </c>
      <c r="E381" s="24" t="s">
        <v>205</v>
      </c>
      <c r="F381" s="27" t="s">
        <v>40</v>
      </c>
      <c r="G381" s="27" t="s">
        <v>40</v>
      </c>
      <c r="H381" s="27" t="s">
        <v>40</v>
      </c>
      <c r="I381" s="43">
        <v>560000</v>
      </c>
      <c r="J381" s="43">
        <v>240000</v>
      </c>
      <c r="K381" s="27" t="s">
        <v>40</v>
      </c>
      <c r="L381" s="27" t="s">
        <v>40</v>
      </c>
      <c r="M381" s="27" t="s">
        <v>40</v>
      </c>
      <c r="N381" s="27" t="s">
        <v>40</v>
      </c>
      <c r="O381" s="39" t="s">
        <v>41</v>
      </c>
      <c r="P381" s="40" t="s">
        <v>2</v>
      </c>
      <c r="Q381" s="40" t="s">
        <v>2</v>
      </c>
      <c r="R381" s="40" t="s">
        <v>2</v>
      </c>
      <c r="S381" s="27" t="s">
        <v>40</v>
      </c>
      <c r="T381" s="27" t="s">
        <v>40</v>
      </c>
      <c r="U381" s="27" t="s">
        <v>40</v>
      </c>
      <c r="V381" s="27" t="s">
        <v>40</v>
      </c>
      <c r="W381" s="27" t="s">
        <v>40</v>
      </c>
      <c r="X381" s="27" t="s">
        <v>40</v>
      </c>
      <c r="Y381" s="27" t="s">
        <v>40</v>
      </c>
      <c r="Z381" s="27" t="s">
        <v>40</v>
      </c>
      <c r="AA381" s="27" t="s">
        <v>40</v>
      </c>
    </row>
    <row r="382" spans="1:27" s="28" customFormat="1" ht="36">
      <c r="A382" s="26" t="s">
        <v>100</v>
      </c>
      <c r="B382" s="48" t="s">
        <v>218</v>
      </c>
      <c r="C382" s="35">
        <v>495000</v>
      </c>
      <c r="D382" s="24" t="s">
        <v>154</v>
      </c>
      <c r="E382" s="24" t="s">
        <v>234</v>
      </c>
      <c r="F382" s="27" t="s">
        <v>40</v>
      </c>
      <c r="G382" s="27" t="s">
        <v>40</v>
      </c>
      <c r="H382" s="27" t="s">
        <v>40</v>
      </c>
      <c r="I382" s="43">
        <v>330000</v>
      </c>
      <c r="J382" s="43">
        <v>165000</v>
      </c>
      <c r="K382" s="27" t="s">
        <v>40</v>
      </c>
      <c r="L382" s="27" t="s">
        <v>40</v>
      </c>
      <c r="M382" s="27" t="s">
        <v>40</v>
      </c>
      <c r="N382" s="27" t="s">
        <v>40</v>
      </c>
      <c r="O382" s="39" t="s">
        <v>41</v>
      </c>
      <c r="P382" s="40" t="s">
        <v>2</v>
      </c>
      <c r="Q382" s="40" t="s">
        <v>1</v>
      </c>
      <c r="R382" s="40" t="s">
        <v>2</v>
      </c>
      <c r="S382" s="27" t="s">
        <v>40</v>
      </c>
      <c r="T382" s="27" t="s">
        <v>40</v>
      </c>
      <c r="U382" s="27" t="s">
        <v>40</v>
      </c>
      <c r="V382" s="43">
        <v>330000</v>
      </c>
      <c r="W382" s="43">
        <v>165000</v>
      </c>
      <c r="X382" s="27" t="s">
        <v>40</v>
      </c>
      <c r="Y382" s="27" t="s">
        <v>40</v>
      </c>
      <c r="Z382" s="27" t="s">
        <v>40</v>
      </c>
      <c r="AA382" s="27" t="s">
        <v>40</v>
      </c>
    </row>
    <row r="383" spans="1:27" s="28" customFormat="1" ht="36">
      <c r="A383" s="26" t="s">
        <v>101</v>
      </c>
      <c r="B383" s="48" t="s">
        <v>219</v>
      </c>
      <c r="C383" s="23">
        <v>450000</v>
      </c>
      <c r="D383" s="24" t="s">
        <v>76</v>
      </c>
      <c r="E383" s="24" t="s">
        <v>205</v>
      </c>
      <c r="F383" s="27" t="s">
        <v>40</v>
      </c>
      <c r="G383" s="27" t="s">
        <v>40</v>
      </c>
      <c r="H383" s="27" t="s">
        <v>40</v>
      </c>
      <c r="I383" s="32">
        <v>337500</v>
      </c>
      <c r="J383" s="43">
        <v>112500</v>
      </c>
      <c r="K383" s="27" t="s">
        <v>40</v>
      </c>
      <c r="L383" s="27" t="s">
        <v>40</v>
      </c>
      <c r="M383" s="27" t="s">
        <v>40</v>
      </c>
      <c r="N383" s="27" t="s">
        <v>40</v>
      </c>
      <c r="O383" s="39" t="s">
        <v>41</v>
      </c>
      <c r="P383" s="40" t="s">
        <v>2</v>
      </c>
      <c r="Q383" s="40" t="s">
        <v>1</v>
      </c>
      <c r="R383" s="40" t="s">
        <v>2</v>
      </c>
      <c r="S383" s="27" t="s">
        <v>40</v>
      </c>
      <c r="T383" s="27" t="s">
        <v>40</v>
      </c>
      <c r="U383" s="27" t="s">
        <v>40</v>
      </c>
      <c r="V383" s="32">
        <v>337500</v>
      </c>
      <c r="W383" s="43">
        <v>112500</v>
      </c>
      <c r="X383" s="27" t="s">
        <v>40</v>
      </c>
      <c r="Y383" s="27" t="s">
        <v>40</v>
      </c>
      <c r="Z383" s="27" t="s">
        <v>40</v>
      </c>
      <c r="AA383" s="27" t="s">
        <v>40</v>
      </c>
    </row>
    <row r="384" spans="1:27" s="28" customFormat="1" ht="36">
      <c r="A384" s="26" t="s">
        <v>102</v>
      </c>
      <c r="B384" s="48" t="s">
        <v>220</v>
      </c>
      <c r="C384" s="23">
        <v>450000</v>
      </c>
      <c r="D384" s="24" t="s">
        <v>154</v>
      </c>
      <c r="E384" s="24" t="s">
        <v>234</v>
      </c>
      <c r="F384" s="27" t="s">
        <v>40</v>
      </c>
      <c r="G384" s="27" t="s">
        <v>40</v>
      </c>
      <c r="H384" s="27" t="s">
        <v>40</v>
      </c>
      <c r="I384" s="32">
        <v>300000</v>
      </c>
      <c r="J384" s="43">
        <v>150000</v>
      </c>
      <c r="K384" s="27" t="s">
        <v>40</v>
      </c>
      <c r="L384" s="27" t="s">
        <v>40</v>
      </c>
      <c r="M384" s="27" t="s">
        <v>40</v>
      </c>
      <c r="N384" s="27" t="s">
        <v>40</v>
      </c>
      <c r="O384" s="39" t="s">
        <v>41</v>
      </c>
      <c r="P384" s="40" t="s">
        <v>2</v>
      </c>
      <c r="Q384" s="40" t="s">
        <v>1</v>
      </c>
      <c r="R384" s="40" t="s">
        <v>2</v>
      </c>
      <c r="S384" s="27" t="s">
        <v>40</v>
      </c>
      <c r="T384" s="27" t="s">
        <v>40</v>
      </c>
      <c r="U384" s="27" t="s">
        <v>40</v>
      </c>
      <c r="V384" s="32">
        <v>300000</v>
      </c>
      <c r="W384" s="43">
        <v>150000</v>
      </c>
      <c r="X384" s="27" t="s">
        <v>40</v>
      </c>
      <c r="Y384" s="27" t="s">
        <v>40</v>
      </c>
      <c r="Z384" s="27" t="s">
        <v>40</v>
      </c>
      <c r="AA384" s="27" t="s">
        <v>40</v>
      </c>
    </row>
    <row r="385" spans="1:27" s="28" customFormat="1" ht="36">
      <c r="A385" s="26" t="s">
        <v>103</v>
      </c>
      <c r="B385" s="48" t="s">
        <v>221</v>
      </c>
      <c r="C385" s="23">
        <v>490000</v>
      </c>
      <c r="D385" s="24" t="s">
        <v>46</v>
      </c>
      <c r="E385" s="24" t="s">
        <v>204</v>
      </c>
      <c r="F385" s="27" t="s">
        <v>40</v>
      </c>
      <c r="G385" s="27" t="s">
        <v>40</v>
      </c>
      <c r="H385" s="27" t="s">
        <v>40</v>
      </c>
      <c r="I385" s="32">
        <v>408300</v>
      </c>
      <c r="J385" s="43">
        <v>81700</v>
      </c>
      <c r="K385" s="27" t="s">
        <v>40</v>
      </c>
      <c r="L385" s="27" t="s">
        <v>40</v>
      </c>
      <c r="M385" s="27" t="s">
        <v>40</v>
      </c>
      <c r="N385" s="27" t="s">
        <v>40</v>
      </c>
      <c r="O385" s="39" t="s">
        <v>41</v>
      </c>
      <c r="P385" s="40" t="s">
        <v>2</v>
      </c>
      <c r="Q385" s="40" t="s">
        <v>1</v>
      </c>
      <c r="R385" s="40" t="s">
        <v>2</v>
      </c>
      <c r="S385" s="27" t="s">
        <v>40</v>
      </c>
      <c r="T385" s="27" t="s">
        <v>40</v>
      </c>
      <c r="U385" s="27" t="s">
        <v>40</v>
      </c>
      <c r="V385" s="32">
        <v>408300</v>
      </c>
      <c r="W385" s="43">
        <v>81700</v>
      </c>
      <c r="X385" s="27" t="s">
        <v>40</v>
      </c>
      <c r="Y385" s="27" t="s">
        <v>40</v>
      </c>
      <c r="Z385" s="27" t="s">
        <v>40</v>
      </c>
      <c r="AA385" s="27" t="s">
        <v>40</v>
      </c>
    </row>
    <row r="386" spans="1:27" s="28" customFormat="1" ht="36">
      <c r="A386" s="26" t="s">
        <v>104</v>
      </c>
      <c r="B386" s="48" t="s">
        <v>222</v>
      </c>
      <c r="C386" s="23">
        <v>300000</v>
      </c>
      <c r="D386" s="24" t="s">
        <v>76</v>
      </c>
      <c r="E386" s="24" t="s">
        <v>205</v>
      </c>
      <c r="F386" s="27" t="s">
        <v>40</v>
      </c>
      <c r="G386" s="27" t="s">
        <v>40</v>
      </c>
      <c r="H386" s="27" t="s">
        <v>40</v>
      </c>
      <c r="I386" s="43">
        <v>225000</v>
      </c>
      <c r="J386" s="43">
        <v>75000</v>
      </c>
      <c r="K386" s="27" t="s">
        <v>40</v>
      </c>
      <c r="L386" s="27" t="s">
        <v>40</v>
      </c>
      <c r="M386" s="27" t="s">
        <v>40</v>
      </c>
      <c r="N386" s="27" t="s">
        <v>40</v>
      </c>
      <c r="O386" s="39" t="s">
        <v>41</v>
      </c>
      <c r="P386" s="40" t="s">
        <v>2</v>
      </c>
      <c r="Q386" s="40" t="s">
        <v>2</v>
      </c>
      <c r="R386" s="40" t="s">
        <v>2</v>
      </c>
      <c r="S386" s="27" t="s">
        <v>40</v>
      </c>
      <c r="T386" s="27" t="s">
        <v>40</v>
      </c>
      <c r="U386" s="27" t="s">
        <v>40</v>
      </c>
      <c r="V386" s="27" t="s">
        <v>40</v>
      </c>
      <c r="W386" s="27" t="s">
        <v>40</v>
      </c>
      <c r="X386" s="27" t="s">
        <v>40</v>
      </c>
      <c r="Y386" s="27" t="s">
        <v>40</v>
      </c>
      <c r="Z386" s="27" t="s">
        <v>40</v>
      </c>
      <c r="AA386" s="27" t="s">
        <v>40</v>
      </c>
    </row>
    <row r="387" spans="1:27" s="28" customFormat="1" ht="36">
      <c r="A387" s="26" t="s">
        <v>105</v>
      </c>
      <c r="B387" s="48" t="s">
        <v>223</v>
      </c>
      <c r="C387" s="23">
        <v>490000</v>
      </c>
      <c r="D387" s="24" t="s">
        <v>46</v>
      </c>
      <c r="E387" s="24" t="s">
        <v>204</v>
      </c>
      <c r="F387" s="27" t="s">
        <v>40</v>
      </c>
      <c r="G387" s="27" t="s">
        <v>40</v>
      </c>
      <c r="H387" s="27" t="s">
        <v>40</v>
      </c>
      <c r="I387" s="32">
        <v>408300</v>
      </c>
      <c r="J387" s="43">
        <v>81700</v>
      </c>
      <c r="K387" s="27" t="s">
        <v>40</v>
      </c>
      <c r="L387" s="27" t="s">
        <v>40</v>
      </c>
      <c r="M387" s="27" t="s">
        <v>40</v>
      </c>
      <c r="N387" s="27" t="s">
        <v>40</v>
      </c>
      <c r="O387" s="39" t="s">
        <v>41</v>
      </c>
      <c r="P387" s="40" t="s">
        <v>2</v>
      </c>
      <c r="Q387" s="40" t="s">
        <v>1</v>
      </c>
      <c r="R387" s="40" t="s">
        <v>2</v>
      </c>
      <c r="S387" s="27" t="s">
        <v>40</v>
      </c>
      <c r="T387" s="27" t="s">
        <v>40</v>
      </c>
      <c r="U387" s="27" t="s">
        <v>40</v>
      </c>
      <c r="V387" s="32">
        <v>408300</v>
      </c>
      <c r="W387" s="43">
        <v>81700</v>
      </c>
      <c r="X387" s="27" t="s">
        <v>40</v>
      </c>
      <c r="Y387" s="27" t="s">
        <v>40</v>
      </c>
      <c r="Z387" s="27" t="s">
        <v>40</v>
      </c>
      <c r="AA387" s="27" t="s">
        <v>40</v>
      </c>
    </row>
    <row r="388" spans="1:27" s="28" customFormat="1" ht="36">
      <c r="A388" s="26" t="s">
        <v>106</v>
      </c>
      <c r="B388" s="48" t="s">
        <v>224</v>
      </c>
      <c r="C388" s="23">
        <v>490000</v>
      </c>
      <c r="D388" s="24" t="s">
        <v>76</v>
      </c>
      <c r="E388" s="24" t="s">
        <v>205</v>
      </c>
      <c r="F388" s="27" t="s">
        <v>40</v>
      </c>
      <c r="G388" s="27" t="s">
        <v>40</v>
      </c>
      <c r="H388" s="27" t="s">
        <v>40</v>
      </c>
      <c r="I388" s="32">
        <v>367500</v>
      </c>
      <c r="J388" s="43">
        <v>122500</v>
      </c>
      <c r="K388" s="27" t="s">
        <v>40</v>
      </c>
      <c r="L388" s="27" t="s">
        <v>40</v>
      </c>
      <c r="M388" s="27" t="s">
        <v>40</v>
      </c>
      <c r="N388" s="27" t="s">
        <v>40</v>
      </c>
      <c r="O388" s="39" t="s">
        <v>41</v>
      </c>
      <c r="P388" s="40" t="s">
        <v>2</v>
      </c>
      <c r="Q388" s="40" t="s">
        <v>1</v>
      </c>
      <c r="R388" s="40" t="s">
        <v>2</v>
      </c>
      <c r="S388" s="27" t="s">
        <v>40</v>
      </c>
      <c r="T388" s="27" t="s">
        <v>40</v>
      </c>
      <c r="U388" s="27" t="s">
        <v>40</v>
      </c>
      <c r="V388" s="32">
        <v>367500</v>
      </c>
      <c r="W388" s="43">
        <v>122500</v>
      </c>
      <c r="X388" s="27" t="s">
        <v>40</v>
      </c>
      <c r="Y388" s="27" t="s">
        <v>40</v>
      </c>
      <c r="Z388" s="27" t="s">
        <v>40</v>
      </c>
      <c r="AA388" s="27" t="s">
        <v>40</v>
      </c>
    </row>
    <row r="389" spans="1:27" s="28" customFormat="1" ht="36">
      <c r="A389" s="26" t="s">
        <v>107</v>
      </c>
      <c r="B389" s="50" t="s">
        <v>225</v>
      </c>
      <c r="C389" s="36">
        <v>450000</v>
      </c>
      <c r="D389" s="24" t="s">
        <v>76</v>
      </c>
      <c r="E389" s="38" t="s">
        <v>204</v>
      </c>
      <c r="F389" s="27" t="s">
        <v>40</v>
      </c>
      <c r="G389" s="27" t="s">
        <v>40</v>
      </c>
      <c r="H389" s="27" t="s">
        <v>40</v>
      </c>
      <c r="I389" s="43">
        <v>375000</v>
      </c>
      <c r="J389" s="43">
        <v>75000</v>
      </c>
      <c r="K389" s="27" t="s">
        <v>40</v>
      </c>
      <c r="L389" s="27" t="s">
        <v>40</v>
      </c>
      <c r="M389" s="27" t="s">
        <v>40</v>
      </c>
      <c r="N389" s="27" t="s">
        <v>40</v>
      </c>
      <c r="O389" s="39" t="s">
        <v>41</v>
      </c>
      <c r="P389" s="40" t="s">
        <v>2</v>
      </c>
      <c r="Q389" s="40" t="s">
        <v>2</v>
      </c>
      <c r="R389" s="40" t="s">
        <v>2</v>
      </c>
      <c r="S389" s="27" t="s">
        <v>40</v>
      </c>
      <c r="T389" s="27" t="s">
        <v>40</v>
      </c>
      <c r="U389" s="27" t="s">
        <v>40</v>
      </c>
      <c r="V389" s="27" t="s">
        <v>40</v>
      </c>
      <c r="W389" s="27" t="s">
        <v>40</v>
      </c>
      <c r="X389" s="27" t="s">
        <v>40</v>
      </c>
      <c r="Y389" s="27" t="s">
        <v>40</v>
      </c>
      <c r="Z389" s="27" t="s">
        <v>40</v>
      </c>
      <c r="AA389" s="27" t="s">
        <v>40</v>
      </c>
    </row>
    <row r="390" spans="1:27" s="28" customFormat="1" ht="36">
      <c r="A390" s="26" t="s">
        <v>108</v>
      </c>
      <c r="B390" s="48" t="s">
        <v>226</v>
      </c>
      <c r="C390" s="23">
        <v>300000</v>
      </c>
      <c r="D390" s="24" t="s">
        <v>76</v>
      </c>
      <c r="E390" s="24" t="s">
        <v>205</v>
      </c>
      <c r="F390" s="27" t="s">
        <v>40</v>
      </c>
      <c r="G390" s="27" t="s">
        <v>40</v>
      </c>
      <c r="H390" s="27" t="s">
        <v>40</v>
      </c>
      <c r="I390" s="43">
        <v>225000</v>
      </c>
      <c r="J390" s="43">
        <v>75000</v>
      </c>
      <c r="K390" s="27" t="s">
        <v>40</v>
      </c>
      <c r="L390" s="27" t="s">
        <v>40</v>
      </c>
      <c r="M390" s="27" t="s">
        <v>40</v>
      </c>
      <c r="N390" s="27" t="s">
        <v>40</v>
      </c>
      <c r="O390" s="39" t="s">
        <v>41</v>
      </c>
      <c r="P390" s="41" t="s">
        <v>2</v>
      </c>
      <c r="Q390" s="40" t="s">
        <v>2</v>
      </c>
      <c r="R390" s="41" t="s">
        <v>2</v>
      </c>
      <c r="S390" s="27" t="s">
        <v>40</v>
      </c>
      <c r="T390" s="27" t="s">
        <v>40</v>
      </c>
      <c r="U390" s="27" t="s">
        <v>40</v>
      </c>
      <c r="V390" s="27" t="s">
        <v>40</v>
      </c>
      <c r="W390" s="27" t="s">
        <v>40</v>
      </c>
      <c r="X390" s="27" t="s">
        <v>40</v>
      </c>
      <c r="Y390" s="27" t="s">
        <v>40</v>
      </c>
      <c r="Z390" s="27" t="s">
        <v>40</v>
      </c>
      <c r="AA390" s="27" t="s">
        <v>40</v>
      </c>
    </row>
    <row r="391" spans="1:27" s="28" customFormat="1" ht="36">
      <c r="A391" s="26" t="s">
        <v>109</v>
      </c>
      <c r="B391" s="48" t="s">
        <v>227</v>
      </c>
      <c r="C391" s="35">
        <v>576000</v>
      </c>
      <c r="D391" s="24" t="s">
        <v>154</v>
      </c>
      <c r="E391" s="24" t="s">
        <v>234</v>
      </c>
      <c r="F391" s="27" t="s">
        <v>40</v>
      </c>
      <c r="G391" s="27" t="s">
        <v>40</v>
      </c>
      <c r="H391" s="27" t="s">
        <v>40</v>
      </c>
      <c r="I391" s="43">
        <v>384000</v>
      </c>
      <c r="J391" s="43">
        <v>192000</v>
      </c>
      <c r="K391" s="27" t="s">
        <v>40</v>
      </c>
      <c r="L391" s="27" t="s">
        <v>40</v>
      </c>
      <c r="M391" s="27" t="s">
        <v>40</v>
      </c>
      <c r="N391" s="27" t="s">
        <v>40</v>
      </c>
      <c r="O391" s="39" t="s">
        <v>56</v>
      </c>
      <c r="P391" s="40" t="s">
        <v>2</v>
      </c>
      <c r="Q391" s="40" t="s">
        <v>2</v>
      </c>
      <c r="R391" s="40" t="s">
        <v>2</v>
      </c>
      <c r="S391" s="27" t="s">
        <v>40</v>
      </c>
      <c r="T391" s="27" t="s">
        <v>40</v>
      </c>
      <c r="U391" s="27" t="s">
        <v>40</v>
      </c>
      <c r="V391" s="27" t="s">
        <v>40</v>
      </c>
      <c r="W391" s="27" t="s">
        <v>40</v>
      </c>
      <c r="X391" s="27" t="s">
        <v>40</v>
      </c>
      <c r="Y391" s="27" t="s">
        <v>40</v>
      </c>
      <c r="Z391" s="27" t="s">
        <v>40</v>
      </c>
      <c r="AA391" s="27" t="s">
        <v>40</v>
      </c>
    </row>
    <row r="392" spans="1:27" s="28" customFormat="1" ht="24">
      <c r="A392" s="26" t="s">
        <v>110</v>
      </c>
      <c r="B392" s="49" t="s">
        <v>235</v>
      </c>
      <c r="C392" s="33">
        <v>1200000</v>
      </c>
      <c r="D392" s="24" t="s">
        <v>46</v>
      </c>
      <c r="E392" s="24" t="s">
        <v>204</v>
      </c>
      <c r="F392" s="27" t="s">
        <v>40</v>
      </c>
      <c r="G392" s="27" t="s">
        <v>40</v>
      </c>
      <c r="H392" s="27" t="s">
        <v>40</v>
      </c>
      <c r="I392" s="43">
        <v>1000000</v>
      </c>
      <c r="J392" s="43">
        <v>200000</v>
      </c>
      <c r="K392" s="27" t="s">
        <v>40</v>
      </c>
      <c r="L392" s="27" t="s">
        <v>40</v>
      </c>
      <c r="M392" s="27" t="s">
        <v>40</v>
      </c>
      <c r="N392" s="27" t="s">
        <v>40</v>
      </c>
      <c r="O392" s="39" t="s">
        <v>45</v>
      </c>
      <c r="P392" s="40" t="s">
        <v>1</v>
      </c>
      <c r="Q392" s="42" t="s">
        <v>1</v>
      </c>
      <c r="R392" s="40" t="s">
        <v>2</v>
      </c>
      <c r="S392" s="27" t="s">
        <v>40</v>
      </c>
      <c r="T392" s="27" t="s">
        <v>40</v>
      </c>
      <c r="U392" s="27" t="s">
        <v>40</v>
      </c>
      <c r="V392" s="43">
        <v>1000000</v>
      </c>
      <c r="W392" s="43">
        <v>200000</v>
      </c>
      <c r="X392" s="27" t="s">
        <v>40</v>
      </c>
      <c r="Y392" s="27" t="s">
        <v>40</v>
      </c>
      <c r="Z392" s="27" t="s">
        <v>40</v>
      </c>
      <c r="AA392" s="27" t="s">
        <v>40</v>
      </c>
    </row>
    <row r="393" spans="1:27" s="28" customFormat="1" ht="36">
      <c r="A393" s="26" t="s">
        <v>111</v>
      </c>
      <c r="B393" s="48" t="s">
        <v>228</v>
      </c>
      <c r="C393" s="23">
        <v>350000</v>
      </c>
      <c r="D393" s="24" t="s">
        <v>154</v>
      </c>
      <c r="E393" s="24" t="s">
        <v>234</v>
      </c>
      <c r="F393" s="27" t="s">
        <v>40</v>
      </c>
      <c r="G393" s="27" t="s">
        <v>40</v>
      </c>
      <c r="H393" s="27" t="s">
        <v>40</v>
      </c>
      <c r="I393" s="43">
        <v>233300</v>
      </c>
      <c r="J393" s="43">
        <v>116700</v>
      </c>
      <c r="K393" s="27" t="s">
        <v>40</v>
      </c>
      <c r="L393" s="27" t="s">
        <v>40</v>
      </c>
      <c r="M393" s="27" t="s">
        <v>40</v>
      </c>
      <c r="N393" s="27" t="s">
        <v>40</v>
      </c>
      <c r="O393" s="39" t="s">
        <v>41</v>
      </c>
      <c r="P393" s="40" t="s">
        <v>2</v>
      </c>
      <c r="Q393" s="40" t="s">
        <v>1</v>
      </c>
      <c r="R393" s="40" t="s">
        <v>2</v>
      </c>
      <c r="S393" s="27" t="s">
        <v>40</v>
      </c>
      <c r="T393" s="27" t="s">
        <v>40</v>
      </c>
      <c r="U393" s="27" t="s">
        <v>40</v>
      </c>
      <c r="V393" s="43">
        <v>233300</v>
      </c>
      <c r="W393" s="43">
        <v>116700</v>
      </c>
      <c r="X393" s="27" t="s">
        <v>40</v>
      </c>
      <c r="Y393" s="27" t="s">
        <v>40</v>
      </c>
      <c r="Z393" s="27" t="s">
        <v>40</v>
      </c>
      <c r="AA393" s="27" t="s">
        <v>40</v>
      </c>
    </row>
    <row r="394" spans="1:27" s="28" customFormat="1" ht="36">
      <c r="A394" s="26" t="s">
        <v>112</v>
      </c>
      <c r="B394" s="49" t="s">
        <v>230</v>
      </c>
      <c r="C394" s="33">
        <v>2500000</v>
      </c>
      <c r="D394" s="24" t="s">
        <v>159</v>
      </c>
      <c r="E394" s="37" t="s">
        <v>65</v>
      </c>
      <c r="F394" s="40" t="s">
        <v>40</v>
      </c>
      <c r="G394" s="40" t="s">
        <v>40</v>
      </c>
      <c r="H394" s="40" t="s">
        <v>40</v>
      </c>
      <c r="I394" s="31">
        <v>1000000</v>
      </c>
      <c r="J394" s="31">
        <v>1500000</v>
      </c>
      <c r="K394" s="40" t="s">
        <v>40</v>
      </c>
      <c r="L394" s="27" t="s">
        <v>40</v>
      </c>
      <c r="M394" s="27" t="s">
        <v>40</v>
      </c>
      <c r="N394" s="27" t="s">
        <v>40</v>
      </c>
      <c r="O394" s="39" t="s">
        <v>41</v>
      </c>
      <c r="P394" s="40" t="s">
        <v>2</v>
      </c>
      <c r="Q394" s="40" t="s">
        <v>2</v>
      </c>
      <c r="R394" s="40" t="s">
        <v>2</v>
      </c>
      <c r="S394" s="40" t="s">
        <v>40</v>
      </c>
      <c r="T394" s="40" t="s">
        <v>40</v>
      </c>
      <c r="U394" s="40" t="s">
        <v>40</v>
      </c>
      <c r="V394" s="40" t="s">
        <v>40</v>
      </c>
      <c r="W394" s="40" t="s">
        <v>40</v>
      </c>
      <c r="X394" s="27" t="s">
        <v>40</v>
      </c>
      <c r="Y394" s="27" t="s">
        <v>40</v>
      </c>
      <c r="Z394" s="27" t="s">
        <v>40</v>
      </c>
      <c r="AA394" s="27" t="s">
        <v>40</v>
      </c>
    </row>
    <row r="395" spans="1:27" s="28" customFormat="1" ht="36">
      <c r="A395" s="26" t="s">
        <v>113</v>
      </c>
      <c r="B395" s="49" t="s">
        <v>238</v>
      </c>
      <c r="C395" s="33">
        <v>1200000</v>
      </c>
      <c r="D395" s="24" t="s">
        <v>154</v>
      </c>
      <c r="E395" s="37" t="s">
        <v>205</v>
      </c>
      <c r="F395" s="40" t="s">
        <v>40</v>
      </c>
      <c r="G395" s="40" t="s">
        <v>40</v>
      </c>
      <c r="H395" s="40" t="s">
        <v>40</v>
      </c>
      <c r="I395" s="31">
        <v>900000</v>
      </c>
      <c r="J395" s="31">
        <v>300000</v>
      </c>
      <c r="K395" s="40" t="s">
        <v>40</v>
      </c>
      <c r="L395" s="27" t="s">
        <v>40</v>
      </c>
      <c r="M395" s="27" t="s">
        <v>40</v>
      </c>
      <c r="N395" s="27" t="s">
        <v>40</v>
      </c>
      <c r="O395" s="39" t="s">
        <v>41</v>
      </c>
      <c r="P395" s="40" t="s">
        <v>2</v>
      </c>
      <c r="Q395" s="40" t="s">
        <v>1</v>
      </c>
      <c r="R395" s="40" t="s">
        <v>2</v>
      </c>
      <c r="S395" s="27" t="s">
        <v>40</v>
      </c>
      <c r="T395" s="27" t="s">
        <v>40</v>
      </c>
      <c r="U395" s="27" t="s">
        <v>40</v>
      </c>
      <c r="V395" s="31">
        <v>900000</v>
      </c>
      <c r="W395" s="31">
        <v>300000</v>
      </c>
      <c r="X395" s="27" t="s">
        <v>40</v>
      </c>
      <c r="Y395" s="27" t="s">
        <v>40</v>
      </c>
      <c r="Z395" s="27" t="s">
        <v>40</v>
      </c>
      <c r="AA395" s="27" t="s">
        <v>40</v>
      </c>
    </row>
    <row r="396" spans="1:27" s="28" customFormat="1" ht="36">
      <c r="A396" s="26" t="s">
        <v>114</v>
      </c>
      <c r="B396" s="49" t="s">
        <v>245</v>
      </c>
      <c r="C396" s="33">
        <v>500000</v>
      </c>
      <c r="D396" s="24" t="s">
        <v>154</v>
      </c>
      <c r="E396" s="24" t="s">
        <v>234</v>
      </c>
      <c r="F396" s="40" t="s">
        <v>40</v>
      </c>
      <c r="G396" s="40" t="s">
        <v>40</v>
      </c>
      <c r="H396" s="40" t="s">
        <v>40</v>
      </c>
      <c r="I396" s="31">
        <v>333300</v>
      </c>
      <c r="J396" s="31">
        <v>166700</v>
      </c>
      <c r="K396" s="40" t="s">
        <v>40</v>
      </c>
      <c r="L396" s="27" t="s">
        <v>40</v>
      </c>
      <c r="M396" s="27" t="s">
        <v>40</v>
      </c>
      <c r="N396" s="27" t="s">
        <v>40</v>
      </c>
      <c r="O396" s="39" t="s">
        <v>41</v>
      </c>
      <c r="P396" s="42" t="s">
        <v>2</v>
      </c>
      <c r="Q396" s="42" t="s">
        <v>1</v>
      </c>
      <c r="R396" s="42" t="s">
        <v>2</v>
      </c>
      <c r="S396" s="27" t="s">
        <v>40</v>
      </c>
      <c r="T396" s="27" t="s">
        <v>40</v>
      </c>
      <c r="U396" s="27" t="s">
        <v>40</v>
      </c>
      <c r="V396" s="31">
        <v>333300</v>
      </c>
      <c r="W396" s="31">
        <v>166700</v>
      </c>
      <c r="X396" s="27" t="s">
        <v>40</v>
      </c>
      <c r="Y396" s="27" t="s">
        <v>40</v>
      </c>
      <c r="Z396" s="27" t="s">
        <v>40</v>
      </c>
      <c r="AA396" s="27" t="s">
        <v>40</v>
      </c>
    </row>
    <row r="397" spans="1:27" s="28" customFormat="1" ht="36">
      <c r="A397" s="26" t="s">
        <v>115</v>
      </c>
      <c r="B397" s="48" t="s">
        <v>246</v>
      </c>
      <c r="C397" s="23">
        <v>495000</v>
      </c>
      <c r="D397" s="24" t="s">
        <v>153</v>
      </c>
      <c r="E397" s="24" t="s">
        <v>247</v>
      </c>
      <c r="F397" s="40" t="s">
        <v>40</v>
      </c>
      <c r="G397" s="40" t="s">
        <v>40</v>
      </c>
      <c r="H397" s="40" t="s">
        <v>40</v>
      </c>
      <c r="I397" s="31">
        <v>288700</v>
      </c>
      <c r="J397" s="31">
        <v>206300</v>
      </c>
      <c r="K397" s="40" t="s">
        <v>40</v>
      </c>
      <c r="L397" s="27" t="s">
        <v>40</v>
      </c>
      <c r="M397" s="27" t="s">
        <v>40</v>
      </c>
      <c r="N397" s="27" t="s">
        <v>40</v>
      </c>
      <c r="O397" s="39" t="s">
        <v>41</v>
      </c>
      <c r="P397" s="40" t="s">
        <v>2</v>
      </c>
      <c r="Q397" s="40" t="s">
        <v>1</v>
      </c>
      <c r="R397" s="40" t="s">
        <v>2</v>
      </c>
      <c r="S397" s="27" t="s">
        <v>40</v>
      </c>
      <c r="T397" s="27" t="s">
        <v>40</v>
      </c>
      <c r="U397" s="27" t="s">
        <v>40</v>
      </c>
      <c r="V397" s="31">
        <v>288700</v>
      </c>
      <c r="W397" s="31">
        <v>206300</v>
      </c>
      <c r="X397" s="27" t="s">
        <v>40</v>
      </c>
      <c r="Y397" s="27" t="s">
        <v>40</v>
      </c>
      <c r="Z397" s="27" t="s">
        <v>40</v>
      </c>
      <c r="AA397" s="27" t="s">
        <v>40</v>
      </c>
    </row>
    <row r="398" spans="1:27" s="28" customFormat="1" ht="36">
      <c r="A398" s="26" t="s">
        <v>116</v>
      </c>
      <c r="B398" s="49" t="s">
        <v>248</v>
      </c>
      <c r="C398" s="35">
        <v>200000</v>
      </c>
      <c r="D398" s="24" t="s">
        <v>153</v>
      </c>
      <c r="E398" s="24" t="s">
        <v>247</v>
      </c>
      <c r="F398" s="40" t="s">
        <v>40</v>
      </c>
      <c r="G398" s="40" t="s">
        <v>40</v>
      </c>
      <c r="H398" s="40" t="s">
        <v>40</v>
      </c>
      <c r="I398" s="31">
        <v>116700</v>
      </c>
      <c r="J398" s="31">
        <v>83300</v>
      </c>
      <c r="K398" s="40" t="s">
        <v>40</v>
      </c>
      <c r="L398" s="27" t="s">
        <v>40</v>
      </c>
      <c r="M398" s="27" t="s">
        <v>40</v>
      </c>
      <c r="N398" s="27" t="s">
        <v>40</v>
      </c>
      <c r="O398" s="39" t="s">
        <v>41</v>
      </c>
      <c r="P398" s="40" t="s">
        <v>2</v>
      </c>
      <c r="Q398" s="42" t="s">
        <v>2</v>
      </c>
      <c r="R398" s="40" t="s">
        <v>2</v>
      </c>
      <c r="S398" s="27" t="s">
        <v>40</v>
      </c>
      <c r="T398" s="27" t="s">
        <v>40</v>
      </c>
      <c r="U398" s="27" t="s">
        <v>40</v>
      </c>
      <c r="V398" s="27" t="s">
        <v>40</v>
      </c>
      <c r="W398" s="27" t="s">
        <v>40</v>
      </c>
      <c r="X398" s="27" t="s">
        <v>40</v>
      </c>
      <c r="Y398" s="27" t="s">
        <v>40</v>
      </c>
      <c r="Z398" s="27" t="s">
        <v>40</v>
      </c>
      <c r="AA398" s="27" t="s">
        <v>40</v>
      </c>
    </row>
    <row r="399" spans="1:27" s="28" customFormat="1" ht="36">
      <c r="A399" s="26" t="s">
        <v>117</v>
      </c>
      <c r="B399" s="49" t="s">
        <v>249</v>
      </c>
      <c r="C399" s="35">
        <v>400000</v>
      </c>
      <c r="D399" s="24" t="s">
        <v>153</v>
      </c>
      <c r="E399" s="24" t="s">
        <v>247</v>
      </c>
      <c r="F399" s="40" t="s">
        <v>40</v>
      </c>
      <c r="G399" s="40" t="s">
        <v>40</v>
      </c>
      <c r="H399" s="40" t="s">
        <v>40</v>
      </c>
      <c r="I399" s="31">
        <v>233300</v>
      </c>
      <c r="J399" s="31">
        <v>166700</v>
      </c>
      <c r="K399" s="40" t="s">
        <v>40</v>
      </c>
      <c r="L399" s="27" t="s">
        <v>40</v>
      </c>
      <c r="M399" s="27" t="s">
        <v>40</v>
      </c>
      <c r="N399" s="27" t="s">
        <v>40</v>
      </c>
      <c r="O399" s="39" t="s">
        <v>41</v>
      </c>
      <c r="P399" s="42" t="s">
        <v>2</v>
      </c>
      <c r="Q399" s="42" t="s">
        <v>2</v>
      </c>
      <c r="R399" s="40" t="s">
        <v>2</v>
      </c>
      <c r="S399" s="27" t="s">
        <v>40</v>
      </c>
      <c r="T399" s="27" t="s">
        <v>40</v>
      </c>
      <c r="U399" s="27" t="s">
        <v>40</v>
      </c>
      <c r="V399" s="27" t="s">
        <v>40</v>
      </c>
      <c r="W399" s="27" t="s">
        <v>40</v>
      </c>
      <c r="X399" s="27" t="s">
        <v>40</v>
      </c>
      <c r="Y399" s="27" t="s">
        <v>40</v>
      </c>
      <c r="Z399" s="27" t="s">
        <v>40</v>
      </c>
      <c r="AA399" s="27" t="s">
        <v>40</v>
      </c>
    </row>
    <row r="400" spans="1:27" s="28" customFormat="1" ht="36">
      <c r="A400" s="26" t="s">
        <v>118</v>
      </c>
      <c r="B400" s="49" t="s">
        <v>250</v>
      </c>
      <c r="C400" s="35">
        <v>200000</v>
      </c>
      <c r="D400" s="37" t="s">
        <v>157</v>
      </c>
      <c r="E400" s="24" t="s">
        <v>244</v>
      </c>
      <c r="F400" s="40" t="s">
        <v>40</v>
      </c>
      <c r="G400" s="40" t="s">
        <v>40</v>
      </c>
      <c r="H400" s="40" t="s">
        <v>40</v>
      </c>
      <c r="I400" s="31">
        <v>100000</v>
      </c>
      <c r="J400" s="31">
        <v>100000</v>
      </c>
      <c r="K400" s="40" t="s">
        <v>40</v>
      </c>
      <c r="L400" s="27" t="s">
        <v>40</v>
      </c>
      <c r="M400" s="27" t="s">
        <v>40</v>
      </c>
      <c r="N400" s="27" t="s">
        <v>40</v>
      </c>
      <c r="O400" s="39" t="s">
        <v>41</v>
      </c>
      <c r="P400" s="42" t="s">
        <v>2</v>
      </c>
      <c r="Q400" s="40" t="s">
        <v>1</v>
      </c>
      <c r="R400" s="40" t="s">
        <v>2</v>
      </c>
      <c r="S400" s="27" t="s">
        <v>40</v>
      </c>
      <c r="T400" s="27" t="s">
        <v>40</v>
      </c>
      <c r="U400" s="27" t="s">
        <v>40</v>
      </c>
      <c r="V400" s="31">
        <v>100000</v>
      </c>
      <c r="W400" s="31">
        <v>100000</v>
      </c>
      <c r="X400" s="27" t="s">
        <v>40</v>
      </c>
      <c r="Y400" s="27" t="s">
        <v>40</v>
      </c>
      <c r="Z400" s="27" t="s">
        <v>40</v>
      </c>
      <c r="AA400" s="27" t="s">
        <v>40</v>
      </c>
    </row>
    <row r="401" spans="1:27" s="28" customFormat="1" ht="36">
      <c r="A401" s="26" t="s">
        <v>119</v>
      </c>
      <c r="B401" s="49" t="s">
        <v>251</v>
      </c>
      <c r="C401" s="35">
        <v>300000</v>
      </c>
      <c r="D401" s="37" t="s">
        <v>157</v>
      </c>
      <c r="E401" s="24" t="s">
        <v>244</v>
      </c>
      <c r="F401" s="40" t="s">
        <v>40</v>
      </c>
      <c r="G401" s="40" t="s">
        <v>40</v>
      </c>
      <c r="H401" s="40" t="s">
        <v>40</v>
      </c>
      <c r="I401" s="31">
        <v>150000</v>
      </c>
      <c r="J401" s="31">
        <v>150000</v>
      </c>
      <c r="K401" s="40" t="s">
        <v>40</v>
      </c>
      <c r="L401" s="27" t="s">
        <v>40</v>
      </c>
      <c r="M401" s="27" t="s">
        <v>40</v>
      </c>
      <c r="N401" s="27" t="s">
        <v>40</v>
      </c>
      <c r="O401" s="39" t="s">
        <v>41</v>
      </c>
      <c r="P401" s="42" t="s">
        <v>2</v>
      </c>
      <c r="Q401" s="42" t="s">
        <v>2</v>
      </c>
      <c r="R401" s="42" t="s">
        <v>2</v>
      </c>
      <c r="S401" s="27" t="s">
        <v>40</v>
      </c>
      <c r="T401" s="27" t="s">
        <v>40</v>
      </c>
      <c r="U401" s="27" t="s">
        <v>40</v>
      </c>
      <c r="V401" s="27" t="s">
        <v>40</v>
      </c>
      <c r="W401" s="27" t="s">
        <v>40</v>
      </c>
      <c r="X401" s="27" t="s">
        <v>40</v>
      </c>
      <c r="Y401" s="27" t="s">
        <v>40</v>
      </c>
      <c r="Z401" s="27" t="s">
        <v>40</v>
      </c>
      <c r="AA401" s="27" t="s">
        <v>40</v>
      </c>
    </row>
    <row r="402" spans="1:27" s="28" customFormat="1" ht="36">
      <c r="A402" s="26" t="s">
        <v>120</v>
      </c>
      <c r="B402" s="49" t="s">
        <v>252</v>
      </c>
      <c r="C402" s="35">
        <v>500000</v>
      </c>
      <c r="D402" s="37" t="s">
        <v>156</v>
      </c>
      <c r="E402" s="24" t="s">
        <v>203</v>
      </c>
      <c r="F402" s="40" t="s">
        <v>40</v>
      </c>
      <c r="G402" s="40" t="s">
        <v>40</v>
      </c>
      <c r="H402" s="40" t="s">
        <v>40</v>
      </c>
      <c r="I402" s="31">
        <v>450000</v>
      </c>
      <c r="J402" s="31">
        <v>50000</v>
      </c>
      <c r="K402" s="40" t="s">
        <v>40</v>
      </c>
      <c r="L402" s="27" t="s">
        <v>40</v>
      </c>
      <c r="M402" s="27" t="s">
        <v>40</v>
      </c>
      <c r="N402" s="27" t="s">
        <v>40</v>
      </c>
      <c r="O402" s="39" t="s">
        <v>41</v>
      </c>
      <c r="P402" s="42" t="s">
        <v>2</v>
      </c>
      <c r="Q402" s="42" t="s">
        <v>1</v>
      </c>
      <c r="R402" s="42" t="s">
        <v>2</v>
      </c>
      <c r="S402" s="27" t="s">
        <v>40</v>
      </c>
      <c r="T402" s="27" t="s">
        <v>40</v>
      </c>
      <c r="U402" s="27" t="s">
        <v>40</v>
      </c>
      <c r="V402" s="31">
        <v>450000</v>
      </c>
      <c r="W402" s="31">
        <v>50000</v>
      </c>
      <c r="X402" s="27" t="s">
        <v>40</v>
      </c>
      <c r="Y402" s="27" t="s">
        <v>40</v>
      </c>
      <c r="Z402" s="27" t="s">
        <v>40</v>
      </c>
      <c r="AA402" s="27" t="s">
        <v>40</v>
      </c>
    </row>
    <row r="403" spans="1:27" s="28" customFormat="1" ht="36">
      <c r="A403" s="26" t="s">
        <v>121</v>
      </c>
      <c r="B403" s="49" t="s">
        <v>255</v>
      </c>
      <c r="C403" s="35">
        <v>400000</v>
      </c>
      <c r="D403" s="24" t="s">
        <v>156</v>
      </c>
      <c r="E403" s="37" t="s">
        <v>244</v>
      </c>
      <c r="F403" s="40" t="s">
        <v>40</v>
      </c>
      <c r="G403" s="40" t="s">
        <v>40</v>
      </c>
      <c r="H403" s="40" t="s">
        <v>40</v>
      </c>
      <c r="I403" s="31">
        <v>200000</v>
      </c>
      <c r="J403" s="31">
        <v>200000</v>
      </c>
      <c r="K403" s="40" t="s">
        <v>40</v>
      </c>
      <c r="L403" s="27" t="s">
        <v>40</v>
      </c>
      <c r="M403" s="27" t="s">
        <v>40</v>
      </c>
      <c r="N403" s="27" t="s">
        <v>40</v>
      </c>
      <c r="O403" s="39" t="s">
        <v>41</v>
      </c>
      <c r="P403" s="40" t="s">
        <v>2</v>
      </c>
      <c r="Q403" s="40" t="s">
        <v>2</v>
      </c>
      <c r="R403" s="40" t="s">
        <v>2</v>
      </c>
      <c r="S403" s="27" t="s">
        <v>40</v>
      </c>
      <c r="T403" s="27" t="s">
        <v>40</v>
      </c>
      <c r="U403" s="27" t="s">
        <v>40</v>
      </c>
      <c r="V403" s="27" t="s">
        <v>40</v>
      </c>
      <c r="W403" s="27" t="s">
        <v>40</v>
      </c>
      <c r="X403" s="27" t="s">
        <v>40</v>
      </c>
      <c r="Y403" s="27" t="s">
        <v>40</v>
      </c>
      <c r="Z403" s="27" t="s">
        <v>40</v>
      </c>
      <c r="AA403" s="27" t="s">
        <v>40</v>
      </c>
    </row>
    <row r="404" spans="1:27" s="28" customFormat="1" ht="36">
      <c r="A404" s="26" t="s">
        <v>122</v>
      </c>
      <c r="B404" s="49" t="s">
        <v>256</v>
      </c>
      <c r="C404" s="33">
        <v>359027</v>
      </c>
      <c r="D404" s="24" t="s">
        <v>156</v>
      </c>
      <c r="E404" s="37" t="s">
        <v>244</v>
      </c>
      <c r="F404" s="40" t="s">
        <v>40</v>
      </c>
      <c r="G404" s="40" t="s">
        <v>40</v>
      </c>
      <c r="H404" s="40" t="s">
        <v>40</v>
      </c>
      <c r="I404" s="31">
        <v>179513.5</v>
      </c>
      <c r="J404" s="31">
        <v>179513.5</v>
      </c>
      <c r="K404" s="40" t="s">
        <v>40</v>
      </c>
      <c r="L404" s="27" t="s">
        <v>40</v>
      </c>
      <c r="M404" s="27" t="s">
        <v>40</v>
      </c>
      <c r="N404" s="27" t="s">
        <v>40</v>
      </c>
      <c r="O404" s="39" t="s">
        <v>41</v>
      </c>
      <c r="P404" s="40" t="s">
        <v>2</v>
      </c>
      <c r="Q404" s="40" t="s">
        <v>2</v>
      </c>
      <c r="R404" s="40" t="s">
        <v>2</v>
      </c>
      <c r="S404" s="27" t="s">
        <v>40</v>
      </c>
      <c r="T404" s="27" t="s">
        <v>40</v>
      </c>
      <c r="U404" s="27" t="s">
        <v>40</v>
      </c>
      <c r="V404" s="27" t="s">
        <v>40</v>
      </c>
      <c r="W404" s="27" t="s">
        <v>40</v>
      </c>
      <c r="X404" s="27" t="s">
        <v>40</v>
      </c>
      <c r="Y404" s="27" t="s">
        <v>40</v>
      </c>
      <c r="Z404" s="27" t="s">
        <v>40</v>
      </c>
      <c r="AA404" s="27" t="s">
        <v>40</v>
      </c>
    </row>
    <row r="405" spans="1:27" s="28" customFormat="1" ht="36">
      <c r="A405" s="26" t="s">
        <v>123</v>
      </c>
      <c r="B405" s="49" t="s">
        <v>257</v>
      </c>
      <c r="C405" s="33">
        <v>2000000</v>
      </c>
      <c r="D405" s="24" t="s">
        <v>156</v>
      </c>
      <c r="E405" s="37" t="s">
        <v>149</v>
      </c>
      <c r="F405" s="40" t="s">
        <v>40</v>
      </c>
      <c r="G405" s="40" t="s">
        <v>40</v>
      </c>
      <c r="H405" s="40" t="s">
        <v>40</v>
      </c>
      <c r="I405" s="31">
        <v>1000000</v>
      </c>
      <c r="J405" s="31">
        <v>1000000</v>
      </c>
      <c r="K405" s="40" t="s">
        <v>40</v>
      </c>
      <c r="L405" s="27" t="s">
        <v>40</v>
      </c>
      <c r="M405" s="27" t="s">
        <v>40</v>
      </c>
      <c r="N405" s="27" t="s">
        <v>40</v>
      </c>
      <c r="O405" s="39" t="s">
        <v>161</v>
      </c>
      <c r="P405" s="40" t="s">
        <v>2</v>
      </c>
      <c r="Q405" s="40" t="s">
        <v>2</v>
      </c>
      <c r="R405" s="40" t="s">
        <v>2</v>
      </c>
      <c r="S405" s="27" t="s">
        <v>40</v>
      </c>
      <c r="T405" s="27" t="s">
        <v>40</v>
      </c>
      <c r="U405" s="27" t="s">
        <v>40</v>
      </c>
      <c r="V405" s="27" t="s">
        <v>40</v>
      </c>
      <c r="W405" s="27" t="s">
        <v>40</v>
      </c>
      <c r="X405" s="27" t="s">
        <v>40</v>
      </c>
      <c r="Y405" s="27" t="s">
        <v>40</v>
      </c>
      <c r="Z405" s="27" t="s">
        <v>40</v>
      </c>
      <c r="AA405" s="27" t="s">
        <v>40</v>
      </c>
    </row>
    <row r="406" spans="1:27" s="28" customFormat="1" ht="36">
      <c r="A406" s="26" t="s">
        <v>124</v>
      </c>
      <c r="B406" s="49" t="s">
        <v>258</v>
      </c>
      <c r="C406" s="23">
        <v>240000</v>
      </c>
      <c r="D406" s="24" t="s">
        <v>156</v>
      </c>
      <c r="E406" s="24" t="s">
        <v>149</v>
      </c>
      <c r="F406" s="40" t="s">
        <v>40</v>
      </c>
      <c r="G406" s="40" t="s">
        <v>40</v>
      </c>
      <c r="H406" s="40" t="s">
        <v>40</v>
      </c>
      <c r="I406" s="31">
        <v>140000</v>
      </c>
      <c r="J406" s="31">
        <v>100000</v>
      </c>
      <c r="K406" s="40" t="s">
        <v>40</v>
      </c>
      <c r="L406" s="27" t="s">
        <v>40</v>
      </c>
      <c r="M406" s="27" t="s">
        <v>40</v>
      </c>
      <c r="N406" s="27" t="s">
        <v>40</v>
      </c>
      <c r="O406" s="39" t="s">
        <v>41</v>
      </c>
      <c r="P406" s="40" t="s">
        <v>2</v>
      </c>
      <c r="Q406" s="40" t="s">
        <v>1</v>
      </c>
      <c r="R406" s="40" t="s">
        <v>2</v>
      </c>
      <c r="S406" s="27" t="s">
        <v>40</v>
      </c>
      <c r="T406" s="27" t="s">
        <v>40</v>
      </c>
      <c r="U406" s="27" t="s">
        <v>40</v>
      </c>
      <c r="V406" s="31">
        <v>140000</v>
      </c>
      <c r="W406" s="31">
        <v>100000</v>
      </c>
      <c r="X406" s="27" t="s">
        <v>40</v>
      </c>
      <c r="Y406" s="27" t="s">
        <v>40</v>
      </c>
      <c r="Z406" s="27" t="s">
        <v>40</v>
      </c>
      <c r="AA406" s="27" t="s">
        <v>40</v>
      </c>
    </row>
    <row r="407" spans="1:27" s="28" customFormat="1" ht="36">
      <c r="A407" s="26" t="s">
        <v>125</v>
      </c>
      <c r="B407" s="48" t="s">
        <v>259</v>
      </c>
      <c r="C407" s="23">
        <v>370000</v>
      </c>
      <c r="D407" s="24" t="s">
        <v>156</v>
      </c>
      <c r="E407" s="24" t="s">
        <v>205</v>
      </c>
      <c r="F407" s="40" t="s">
        <v>40</v>
      </c>
      <c r="G407" s="40" t="s">
        <v>40</v>
      </c>
      <c r="H407" s="40" t="s">
        <v>40</v>
      </c>
      <c r="I407" s="31">
        <v>185000</v>
      </c>
      <c r="J407" s="31">
        <v>185000</v>
      </c>
      <c r="K407" s="40" t="s">
        <v>40</v>
      </c>
      <c r="L407" s="27" t="s">
        <v>40</v>
      </c>
      <c r="M407" s="27" t="s">
        <v>40</v>
      </c>
      <c r="N407" s="27" t="s">
        <v>40</v>
      </c>
      <c r="O407" s="39" t="s">
        <v>41</v>
      </c>
      <c r="P407" s="40" t="s">
        <v>2</v>
      </c>
      <c r="Q407" s="40" t="s">
        <v>2</v>
      </c>
      <c r="R407" s="40" t="s">
        <v>2</v>
      </c>
      <c r="S407" s="27" t="s">
        <v>40</v>
      </c>
      <c r="T407" s="27" t="s">
        <v>40</v>
      </c>
      <c r="U407" s="27" t="s">
        <v>40</v>
      </c>
      <c r="V407" s="27" t="s">
        <v>40</v>
      </c>
      <c r="W407" s="27" t="s">
        <v>40</v>
      </c>
      <c r="X407" s="27" t="s">
        <v>40</v>
      </c>
      <c r="Y407" s="27" t="s">
        <v>40</v>
      </c>
      <c r="Z407" s="27" t="s">
        <v>40</v>
      </c>
      <c r="AA407" s="27" t="s">
        <v>40</v>
      </c>
    </row>
    <row r="408" spans="1:27" s="28" customFormat="1" ht="36">
      <c r="A408" s="26" t="s">
        <v>126</v>
      </c>
      <c r="B408" s="48" t="s">
        <v>260</v>
      </c>
      <c r="C408" s="33">
        <v>140400</v>
      </c>
      <c r="D408" s="37" t="s">
        <v>155</v>
      </c>
      <c r="E408" s="37" t="s">
        <v>149</v>
      </c>
      <c r="F408" s="40" t="s">
        <v>40</v>
      </c>
      <c r="G408" s="40" t="s">
        <v>40</v>
      </c>
      <c r="H408" s="40" t="s">
        <v>40</v>
      </c>
      <c r="I408" s="31">
        <v>58500</v>
      </c>
      <c r="J408" s="31">
        <v>81900</v>
      </c>
      <c r="K408" s="40" t="s">
        <v>40</v>
      </c>
      <c r="L408" s="27" t="s">
        <v>40</v>
      </c>
      <c r="M408" s="27" t="s">
        <v>40</v>
      </c>
      <c r="N408" s="27" t="s">
        <v>40</v>
      </c>
      <c r="O408" s="39" t="s">
        <v>56</v>
      </c>
      <c r="P408" s="40" t="s">
        <v>2</v>
      </c>
      <c r="Q408" s="40" t="s">
        <v>2</v>
      </c>
      <c r="R408" s="40" t="s">
        <v>2</v>
      </c>
      <c r="S408" s="27" t="s">
        <v>40</v>
      </c>
      <c r="T408" s="27" t="s">
        <v>40</v>
      </c>
      <c r="U408" s="27" t="s">
        <v>40</v>
      </c>
      <c r="V408" s="27" t="s">
        <v>40</v>
      </c>
      <c r="W408" s="27" t="s">
        <v>40</v>
      </c>
      <c r="X408" s="27" t="s">
        <v>40</v>
      </c>
      <c r="Y408" s="27" t="s">
        <v>40</v>
      </c>
      <c r="Z408" s="27" t="s">
        <v>40</v>
      </c>
      <c r="AA408" s="27" t="s">
        <v>40</v>
      </c>
    </row>
    <row r="409" spans="1:27" s="28" customFormat="1" ht="36">
      <c r="A409" s="26" t="s">
        <v>127</v>
      </c>
      <c r="B409" s="48" t="s">
        <v>261</v>
      </c>
      <c r="C409" s="23">
        <v>255000</v>
      </c>
      <c r="D409" s="24" t="s">
        <v>160</v>
      </c>
      <c r="E409" s="24" t="s">
        <v>70</v>
      </c>
      <c r="F409" s="40" t="s">
        <v>40</v>
      </c>
      <c r="G409" s="40" t="s">
        <v>40</v>
      </c>
      <c r="H409" s="40" t="s">
        <v>40</v>
      </c>
      <c r="I409" s="31">
        <v>63750</v>
      </c>
      <c r="J409" s="31">
        <v>191250</v>
      </c>
      <c r="K409" s="40" t="s">
        <v>40</v>
      </c>
      <c r="L409" s="27" t="s">
        <v>40</v>
      </c>
      <c r="M409" s="27" t="s">
        <v>40</v>
      </c>
      <c r="N409" s="27" t="s">
        <v>40</v>
      </c>
      <c r="O409" s="39" t="s">
        <v>41</v>
      </c>
      <c r="P409" s="31" t="s">
        <v>2</v>
      </c>
      <c r="Q409" s="40" t="s">
        <v>2</v>
      </c>
      <c r="R409" s="40" t="s">
        <v>2</v>
      </c>
      <c r="S409" s="27" t="s">
        <v>40</v>
      </c>
      <c r="T409" s="27" t="s">
        <v>40</v>
      </c>
      <c r="U409" s="27" t="s">
        <v>40</v>
      </c>
      <c r="V409" s="27" t="s">
        <v>40</v>
      </c>
      <c r="W409" s="27" t="s">
        <v>40</v>
      </c>
      <c r="X409" s="27" t="s">
        <v>40</v>
      </c>
      <c r="Y409" s="27" t="s">
        <v>40</v>
      </c>
      <c r="Z409" s="27" t="s">
        <v>40</v>
      </c>
      <c r="AA409" s="27" t="s">
        <v>40</v>
      </c>
    </row>
    <row r="410" spans="1:27" s="28" customFormat="1" ht="36">
      <c r="A410" s="26" t="s">
        <v>128</v>
      </c>
      <c r="B410" s="48" t="s">
        <v>263</v>
      </c>
      <c r="C410" s="34">
        <v>500000</v>
      </c>
      <c r="D410" s="37" t="s">
        <v>159</v>
      </c>
      <c r="E410" s="24" t="s">
        <v>65</v>
      </c>
      <c r="F410" s="27" t="s">
        <v>40</v>
      </c>
      <c r="G410" s="27" t="s">
        <v>40</v>
      </c>
      <c r="H410" s="27" t="s">
        <v>40</v>
      </c>
      <c r="I410" s="43">
        <v>250000</v>
      </c>
      <c r="J410" s="43">
        <v>250000</v>
      </c>
      <c r="K410" s="27" t="s">
        <v>40</v>
      </c>
      <c r="L410" s="27" t="s">
        <v>40</v>
      </c>
      <c r="M410" s="27" t="s">
        <v>40</v>
      </c>
      <c r="N410" s="27" t="s">
        <v>40</v>
      </c>
      <c r="O410" s="39" t="s">
        <v>41</v>
      </c>
      <c r="P410" s="42" t="s">
        <v>2</v>
      </c>
      <c r="Q410" s="40" t="s">
        <v>2</v>
      </c>
      <c r="R410" s="40" t="s">
        <v>2</v>
      </c>
      <c r="S410" s="27" t="s">
        <v>40</v>
      </c>
      <c r="T410" s="27" t="s">
        <v>40</v>
      </c>
      <c r="U410" s="27" t="s">
        <v>40</v>
      </c>
      <c r="V410" s="27" t="s">
        <v>40</v>
      </c>
      <c r="W410" s="27" t="s">
        <v>40</v>
      </c>
      <c r="X410" s="27" t="s">
        <v>40</v>
      </c>
      <c r="Y410" s="27" t="s">
        <v>40</v>
      </c>
      <c r="Z410" s="27" t="s">
        <v>40</v>
      </c>
      <c r="AA410" s="27" t="s">
        <v>40</v>
      </c>
    </row>
    <row r="411" spans="1:27" s="28" customFormat="1" ht="36">
      <c r="A411" s="26" t="s">
        <v>129</v>
      </c>
      <c r="B411" s="49" t="s">
        <v>264</v>
      </c>
      <c r="C411" s="33">
        <v>150000</v>
      </c>
      <c r="D411" s="24" t="s">
        <v>159</v>
      </c>
      <c r="E411" s="24" t="s">
        <v>70</v>
      </c>
      <c r="F411" s="27" t="s">
        <v>40</v>
      </c>
      <c r="G411" s="27" t="s">
        <v>40</v>
      </c>
      <c r="H411" s="27" t="s">
        <v>40</v>
      </c>
      <c r="I411" s="43">
        <v>37500</v>
      </c>
      <c r="J411" s="43">
        <v>112500</v>
      </c>
      <c r="K411" s="27" t="s">
        <v>40</v>
      </c>
      <c r="L411" s="27" t="s">
        <v>40</v>
      </c>
      <c r="M411" s="27" t="s">
        <v>40</v>
      </c>
      <c r="N411" s="27" t="s">
        <v>40</v>
      </c>
      <c r="O411" s="39" t="s">
        <v>41</v>
      </c>
      <c r="P411" s="42" t="s">
        <v>2</v>
      </c>
      <c r="Q411" s="40" t="s">
        <v>1</v>
      </c>
      <c r="R411" s="40" t="s">
        <v>2</v>
      </c>
      <c r="S411" s="27" t="s">
        <v>40</v>
      </c>
      <c r="T411" s="27" t="s">
        <v>40</v>
      </c>
      <c r="U411" s="27" t="s">
        <v>40</v>
      </c>
      <c r="V411" s="43">
        <v>37500</v>
      </c>
      <c r="W411" s="43">
        <v>112500</v>
      </c>
      <c r="X411" s="27" t="s">
        <v>40</v>
      </c>
      <c r="Y411" s="27" t="s">
        <v>40</v>
      </c>
      <c r="Z411" s="27" t="s">
        <v>40</v>
      </c>
      <c r="AA411" s="27" t="s">
        <v>40</v>
      </c>
    </row>
    <row r="412" spans="1:27" s="28" customFormat="1" ht="36">
      <c r="A412" s="26" t="s">
        <v>130</v>
      </c>
      <c r="B412" s="49" t="s">
        <v>265</v>
      </c>
      <c r="C412" s="34">
        <v>240000</v>
      </c>
      <c r="D412" s="37" t="s">
        <v>160</v>
      </c>
      <c r="E412" s="24" t="s">
        <v>70</v>
      </c>
      <c r="F412" s="27" t="s">
        <v>40</v>
      </c>
      <c r="G412" s="27" t="s">
        <v>40</v>
      </c>
      <c r="H412" s="27" t="s">
        <v>40</v>
      </c>
      <c r="I412" s="43">
        <v>60000</v>
      </c>
      <c r="J412" s="43">
        <v>180000</v>
      </c>
      <c r="K412" s="27" t="s">
        <v>40</v>
      </c>
      <c r="L412" s="27" t="s">
        <v>40</v>
      </c>
      <c r="M412" s="27" t="s">
        <v>40</v>
      </c>
      <c r="N412" s="27" t="s">
        <v>40</v>
      </c>
      <c r="O412" s="39" t="s">
        <v>41</v>
      </c>
      <c r="P412" s="42" t="s">
        <v>2</v>
      </c>
      <c r="Q412" s="40" t="s">
        <v>1</v>
      </c>
      <c r="R412" s="40" t="s">
        <v>2</v>
      </c>
      <c r="S412" s="27" t="s">
        <v>40</v>
      </c>
      <c r="T412" s="27" t="s">
        <v>40</v>
      </c>
      <c r="U412" s="27" t="s">
        <v>40</v>
      </c>
      <c r="V412" s="43">
        <v>60000</v>
      </c>
      <c r="W412" s="43">
        <v>180000</v>
      </c>
      <c r="X412" s="27" t="s">
        <v>40</v>
      </c>
      <c r="Y412" s="27" t="s">
        <v>40</v>
      </c>
      <c r="Z412" s="27" t="s">
        <v>40</v>
      </c>
      <c r="AA412" s="27" t="s">
        <v>40</v>
      </c>
    </row>
    <row r="413" spans="1:27" s="28" customFormat="1" ht="36">
      <c r="A413" s="26" t="s">
        <v>131</v>
      </c>
      <c r="B413" s="48" t="s">
        <v>281</v>
      </c>
      <c r="C413" s="35">
        <v>500000</v>
      </c>
      <c r="D413" s="24" t="s">
        <v>158</v>
      </c>
      <c r="E413" s="37" t="s">
        <v>283</v>
      </c>
      <c r="F413" s="27" t="s">
        <v>40</v>
      </c>
      <c r="G413" s="27" t="s">
        <v>40</v>
      </c>
      <c r="H413" s="27" t="s">
        <v>40</v>
      </c>
      <c r="I413" s="43">
        <v>41700</v>
      </c>
      <c r="J413" s="43">
        <v>458300</v>
      </c>
      <c r="K413" s="27" t="s">
        <v>40</v>
      </c>
      <c r="L413" s="27" t="s">
        <v>40</v>
      </c>
      <c r="M413" s="27" t="s">
        <v>40</v>
      </c>
      <c r="N413" s="27" t="s">
        <v>40</v>
      </c>
      <c r="O413" s="39" t="s">
        <v>41</v>
      </c>
      <c r="P413" s="40" t="s">
        <v>2</v>
      </c>
      <c r="Q413" s="42" t="s">
        <v>1</v>
      </c>
      <c r="R413" s="42" t="s">
        <v>2</v>
      </c>
      <c r="S413" s="27" t="s">
        <v>40</v>
      </c>
      <c r="T413" s="27" t="s">
        <v>40</v>
      </c>
      <c r="U413" s="27" t="s">
        <v>40</v>
      </c>
      <c r="V413" s="43">
        <v>41700</v>
      </c>
      <c r="W413" s="43">
        <v>458300</v>
      </c>
      <c r="X413" s="27" t="s">
        <v>40</v>
      </c>
      <c r="Y413" s="27" t="s">
        <v>40</v>
      </c>
      <c r="Z413" s="27" t="s">
        <v>40</v>
      </c>
      <c r="AA413" s="27" t="s">
        <v>40</v>
      </c>
    </row>
    <row r="414" spans="1:27" s="28" customFormat="1" ht="36">
      <c r="A414" s="26" t="s">
        <v>132</v>
      </c>
      <c r="B414" s="49" t="s">
        <v>282</v>
      </c>
      <c r="C414" s="35">
        <v>2289579.6</v>
      </c>
      <c r="D414" s="24" t="s">
        <v>158</v>
      </c>
      <c r="E414" s="37" t="s">
        <v>203</v>
      </c>
      <c r="F414" s="27" t="s">
        <v>40</v>
      </c>
      <c r="G414" s="27" t="s">
        <v>40</v>
      </c>
      <c r="H414" s="27" t="s">
        <v>40</v>
      </c>
      <c r="I414" s="43">
        <v>1526400</v>
      </c>
      <c r="J414" s="43">
        <v>763179.6</v>
      </c>
      <c r="K414" s="27" t="s">
        <v>40</v>
      </c>
      <c r="L414" s="27" t="s">
        <v>40</v>
      </c>
      <c r="M414" s="27" t="s">
        <v>40</v>
      </c>
      <c r="N414" s="27" t="s">
        <v>40</v>
      </c>
      <c r="O414" s="39" t="s">
        <v>41</v>
      </c>
      <c r="P414" s="40" t="s">
        <v>2</v>
      </c>
      <c r="Q414" s="42" t="s">
        <v>1</v>
      </c>
      <c r="R414" s="42" t="s">
        <v>2</v>
      </c>
      <c r="S414" s="27" t="s">
        <v>40</v>
      </c>
      <c r="T414" s="27" t="s">
        <v>40</v>
      </c>
      <c r="U414" s="27" t="s">
        <v>40</v>
      </c>
      <c r="V414" s="43">
        <v>1526400</v>
      </c>
      <c r="W414" s="43">
        <v>763179.6</v>
      </c>
      <c r="X414" s="27" t="s">
        <v>40</v>
      </c>
      <c r="Y414" s="27" t="s">
        <v>40</v>
      </c>
      <c r="Z414" s="27" t="s">
        <v>40</v>
      </c>
      <c r="AA414" s="27" t="s">
        <v>40</v>
      </c>
    </row>
    <row r="415" spans="1:27" s="28" customFormat="1" ht="36">
      <c r="A415" s="26" t="s">
        <v>133</v>
      </c>
      <c r="B415" s="49" t="s">
        <v>285</v>
      </c>
      <c r="C415" s="35">
        <v>474281.4</v>
      </c>
      <c r="D415" s="24" t="s">
        <v>158</v>
      </c>
      <c r="E415" s="37" t="s">
        <v>244</v>
      </c>
      <c r="F415" s="27" t="s">
        <v>40</v>
      </c>
      <c r="G415" s="27" t="s">
        <v>40</v>
      </c>
      <c r="H415" s="27" t="s">
        <v>40</v>
      </c>
      <c r="I415" s="43">
        <v>0</v>
      </c>
      <c r="J415" s="43">
        <v>474281.4</v>
      </c>
      <c r="K415" s="27" t="s">
        <v>40</v>
      </c>
      <c r="L415" s="27" t="s">
        <v>40</v>
      </c>
      <c r="M415" s="27" t="s">
        <v>40</v>
      </c>
      <c r="N415" s="27" t="s">
        <v>40</v>
      </c>
      <c r="O415" s="39" t="s">
        <v>41</v>
      </c>
      <c r="P415" s="40" t="s">
        <v>2</v>
      </c>
      <c r="Q415" s="40" t="s">
        <v>2</v>
      </c>
      <c r="R415" s="40" t="s">
        <v>2</v>
      </c>
      <c r="S415" s="27" t="s">
        <v>40</v>
      </c>
      <c r="T415" s="27" t="s">
        <v>40</v>
      </c>
      <c r="U415" s="27" t="s">
        <v>40</v>
      </c>
      <c r="V415" s="27" t="s">
        <v>40</v>
      </c>
      <c r="W415" s="27" t="s">
        <v>40</v>
      </c>
      <c r="X415" s="27" t="s">
        <v>40</v>
      </c>
      <c r="Y415" s="27" t="s">
        <v>40</v>
      </c>
      <c r="Z415" s="27" t="s">
        <v>40</v>
      </c>
      <c r="AA415" s="27" t="s">
        <v>40</v>
      </c>
    </row>
    <row r="416" spans="1:27" s="28" customFormat="1" ht="36">
      <c r="A416" s="26" t="s">
        <v>134</v>
      </c>
      <c r="B416" s="47" t="s">
        <v>286</v>
      </c>
      <c r="C416" s="33">
        <v>281736</v>
      </c>
      <c r="D416" s="24" t="s">
        <v>158</v>
      </c>
      <c r="E416" s="37" t="s">
        <v>283</v>
      </c>
      <c r="F416" s="27" t="s">
        <v>40</v>
      </c>
      <c r="G416" s="27" t="s">
        <v>40</v>
      </c>
      <c r="H416" s="27" t="s">
        <v>40</v>
      </c>
      <c r="I416" s="43">
        <v>281736</v>
      </c>
      <c r="J416" s="43">
        <v>0</v>
      </c>
      <c r="K416" s="27" t="s">
        <v>40</v>
      </c>
      <c r="L416" s="27" t="s">
        <v>40</v>
      </c>
      <c r="M416" s="27" t="s">
        <v>40</v>
      </c>
      <c r="N416" s="27" t="s">
        <v>40</v>
      </c>
      <c r="O416" s="51" t="s">
        <v>41</v>
      </c>
      <c r="P416" s="40" t="s">
        <v>2</v>
      </c>
      <c r="Q416" s="42" t="s">
        <v>1</v>
      </c>
      <c r="R416" s="40" t="s">
        <v>2</v>
      </c>
      <c r="S416" s="27" t="s">
        <v>40</v>
      </c>
      <c r="T416" s="27" t="s">
        <v>40</v>
      </c>
      <c r="U416" s="27" t="s">
        <v>40</v>
      </c>
      <c r="V416" s="43">
        <v>281736</v>
      </c>
      <c r="W416" s="43">
        <v>0</v>
      </c>
      <c r="X416" s="27" t="s">
        <v>40</v>
      </c>
      <c r="Y416" s="27" t="s">
        <v>40</v>
      </c>
      <c r="Z416" s="27" t="s">
        <v>40</v>
      </c>
      <c r="AA416" s="27" t="s">
        <v>40</v>
      </c>
    </row>
    <row r="417" spans="1:27" s="28" customFormat="1" ht="36">
      <c r="A417" s="26" t="s">
        <v>135</v>
      </c>
      <c r="B417" s="49" t="s">
        <v>290</v>
      </c>
      <c r="C417" s="35">
        <v>2501511.37</v>
      </c>
      <c r="D417" s="24" t="s">
        <v>18</v>
      </c>
      <c r="E417" s="37" t="s">
        <v>204</v>
      </c>
      <c r="F417" s="27" t="s">
        <v>40</v>
      </c>
      <c r="G417" s="27" t="s">
        <v>40</v>
      </c>
      <c r="H417" s="27" t="s">
        <v>40</v>
      </c>
      <c r="I417" s="43">
        <v>833837.12</v>
      </c>
      <c r="J417" s="43">
        <v>1667674.25</v>
      </c>
      <c r="K417" s="27" t="s">
        <v>40</v>
      </c>
      <c r="L417" s="27" t="s">
        <v>40</v>
      </c>
      <c r="M417" s="27" t="s">
        <v>40</v>
      </c>
      <c r="N417" s="27" t="s">
        <v>40</v>
      </c>
      <c r="O417" s="51" t="s">
        <v>41</v>
      </c>
      <c r="P417" s="40" t="s">
        <v>2</v>
      </c>
      <c r="Q417" s="42" t="s">
        <v>1</v>
      </c>
      <c r="R417" s="40" t="s">
        <v>2</v>
      </c>
      <c r="S417" s="27" t="s">
        <v>40</v>
      </c>
      <c r="T417" s="27" t="s">
        <v>40</v>
      </c>
      <c r="U417" s="27" t="s">
        <v>40</v>
      </c>
      <c r="V417" s="43">
        <v>833837.1233333334</v>
      </c>
      <c r="W417" s="43">
        <v>1667674.2466666666</v>
      </c>
      <c r="X417" s="27" t="s">
        <v>40</v>
      </c>
      <c r="Y417" s="27" t="s">
        <v>40</v>
      </c>
      <c r="Z417" s="27" t="s">
        <v>40</v>
      </c>
      <c r="AA417" s="27" t="s">
        <v>40</v>
      </c>
    </row>
    <row r="418" spans="1:27" s="28" customFormat="1" ht="36">
      <c r="A418" s="26" t="s">
        <v>136</v>
      </c>
      <c r="B418" s="49" t="s">
        <v>292</v>
      </c>
      <c r="C418" s="33">
        <v>1200000</v>
      </c>
      <c r="D418" s="24" t="s">
        <v>18</v>
      </c>
      <c r="E418" s="24" t="s">
        <v>283</v>
      </c>
      <c r="F418" s="27" t="s">
        <v>40</v>
      </c>
      <c r="G418" s="27" t="s">
        <v>40</v>
      </c>
      <c r="H418" s="27" t="s">
        <v>40</v>
      </c>
      <c r="I418" s="43">
        <v>100000</v>
      </c>
      <c r="J418" s="43">
        <v>1100000</v>
      </c>
      <c r="K418" s="27" t="s">
        <v>40</v>
      </c>
      <c r="L418" s="27" t="s">
        <v>40</v>
      </c>
      <c r="M418" s="27" t="s">
        <v>40</v>
      </c>
      <c r="N418" s="27" t="s">
        <v>40</v>
      </c>
      <c r="O418" s="39" t="s">
        <v>41</v>
      </c>
      <c r="P418" s="40" t="s">
        <v>2</v>
      </c>
      <c r="Q418" s="42" t="s">
        <v>1</v>
      </c>
      <c r="R418" s="40" t="s">
        <v>2</v>
      </c>
      <c r="S418" s="27" t="s">
        <v>40</v>
      </c>
      <c r="T418" s="27" t="s">
        <v>40</v>
      </c>
      <c r="U418" s="27" t="s">
        <v>40</v>
      </c>
      <c r="V418" s="43">
        <v>100000</v>
      </c>
      <c r="W418" s="43">
        <v>1100000</v>
      </c>
      <c r="X418" s="27" t="s">
        <v>40</v>
      </c>
      <c r="Y418" s="27" t="s">
        <v>40</v>
      </c>
      <c r="Z418" s="27" t="s">
        <v>40</v>
      </c>
      <c r="AA418" s="27" t="s">
        <v>40</v>
      </c>
    </row>
    <row r="419" spans="1:27" s="28" customFormat="1" ht="36">
      <c r="A419" s="26" t="s">
        <v>137</v>
      </c>
      <c r="B419" s="48" t="s">
        <v>293</v>
      </c>
      <c r="C419" s="23">
        <v>495000</v>
      </c>
      <c r="D419" s="24" t="s">
        <v>18</v>
      </c>
      <c r="E419" s="24" t="s">
        <v>229</v>
      </c>
      <c r="F419" s="27" t="s">
        <v>40</v>
      </c>
      <c r="G419" s="27" t="s">
        <v>40</v>
      </c>
      <c r="H419" s="27" t="s">
        <v>40</v>
      </c>
      <c r="I419" s="43">
        <v>41250</v>
      </c>
      <c r="J419" s="43">
        <v>453750</v>
      </c>
      <c r="K419" s="27" t="s">
        <v>40</v>
      </c>
      <c r="L419" s="27" t="s">
        <v>40</v>
      </c>
      <c r="M419" s="27" t="s">
        <v>40</v>
      </c>
      <c r="N419" s="27" t="s">
        <v>40</v>
      </c>
      <c r="O419" s="39" t="s">
        <v>41</v>
      </c>
      <c r="P419" s="40" t="s">
        <v>2</v>
      </c>
      <c r="Q419" s="40" t="s">
        <v>2</v>
      </c>
      <c r="R419" s="40" t="s">
        <v>2</v>
      </c>
      <c r="S419" s="27" t="s">
        <v>40</v>
      </c>
      <c r="T419" s="27" t="s">
        <v>40</v>
      </c>
      <c r="U419" s="27" t="s">
        <v>40</v>
      </c>
      <c r="V419" s="27" t="s">
        <v>40</v>
      </c>
      <c r="W419" s="27" t="s">
        <v>40</v>
      </c>
      <c r="X419" s="27" t="s">
        <v>40</v>
      </c>
      <c r="Y419" s="27" t="s">
        <v>40</v>
      </c>
      <c r="Z419" s="27" t="s">
        <v>40</v>
      </c>
      <c r="AA419" s="27" t="s">
        <v>40</v>
      </c>
    </row>
    <row r="420" spans="1:27" s="28" customFormat="1" ht="36">
      <c r="A420" s="26" t="s">
        <v>138</v>
      </c>
      <c r="B420" s="48" t="s">
        <v>294</v>
      </c>
      <c r="C420" s="23">
        <v>1500000</v>
      </c>
      <c r="D420" s="24" t="s">
        <v>18</v>
      </c>
      <c r="E420" s="24" t="s">
        <v>283</v>
      </c>
      <c r="F420" s="27" t="s">
        <v>40</v>
      </c>
      <c r="G420" s="27" t="s">
        <v>40</v>
      </c>
      <c r="H420" s="27" t="s">
        <v>40</v>
      </c>
      <c r="I420" s="43">
        <v>125000</v>
      </c>
      <c r="J420" s="43">
        <v>1375000</v>
      </c>
      <c r="K420" s="27" t="s">
        <v>40</v>
      </c>
      <c r="L420" s="27" t="s">
        <v>40</v>
      </c>
      <c r="M420" s="27" t="s">
        <v>40</v>
      </c>
      <c r="N420" s="27" t="s">
        <v>40</v>
      </c>
      <c r="O420" s="51" t="s">
        <v>41</v>
      </c>
      <c r="P420" s="40" t="s">
        <v>2</v>
      </c>
      <c r="Q420" s="40" t="s">
        <v>1</v>
      </c>
      <c r="R420" s="40" t="s">
        <v>2</v>
      </c>
      <c r="S420" s="27" t="s">
        <v>40</v>
      </c>
      <c r="T420" s="27" t="s">
        <v>40</v>
      </c>
      <c r="U420" s="27" t="s">
        <v>40</v>
      </c>
      <c r="V420" s="43">
        <v>125000</v>
      </c>
      <c r="W420" s="43">
        <v>1375000</v>
      </c>
      <c r="X420" s="27" t="s">
        <v>40</v>
      </c>
      <c r="Y420" s="27" t="s">
        <v>40</v>
      </c>
      <c r="Z420" s="27" t="s">
        <v>40</v>
      </c>
      <c r="AA420" s="27" t="s">
        <v>40</v>
      </c>
    </row>
    <row r="421" spans="1:27" s="28" customFormat="1" ht="36">
      <c r="A421" s="26" t="s">
        <v>139</v>
      </c>
      <c r="B421" s="48" t="s">
        <v>295</v>
      </c>
      <c r="C421" s="33">
        <v>2236000</v>
      </c>
      <c r="D421" s="24" t="s">
        <v>18</v>
      </c>
      <c r="E421" s="24" t="s">
        <v>229</v>
      </c>
      <c r="F421" s="27" t="s">
        <v>40</v>
      </c>
      <c r="G421" s="27" t="s">
        <v>40</v>
      </c>
      <c r="H421" s="27" t="s">
        <v>40</v>
      </c>
      <c r="I421" s="43">
        <v>0</v>
      </c>
      <c r="J421" s="43">
        <v>2236000</v>
      </c>
      <c r="K421" s="27" t="s">
        <v>40</v>
      </c>
      <c r="L421" s="27" t="s">
        <v>40</v>
      </c>
      <c r="M421" s="27" t="s">
        <v>40</v>
      </c>
      <c r="N421" s="27" t="s">
        <v>40</v>
      </c>
      <c r="O421" s="51" t="s">
        <v>41</v>
      </c>
      <c r="P421" s="40" t="s">
        <v>2</v>
      </c>
      <c r="Q421" s="42" t="s">
        <v>1</v>
      </c>
      <c r="R421" s="40" t="s">
        <v>2</v>
      </c>
      <c r="S421" s="27" t="s">
        <v>40</v>
      </c>
      <c r="T421" s="27" t="s">
        <v>40</v>
      </c>
      <c r="U421" s="27" t="s">
        <v>40</v>
      </c>
      <c r="V421" s="43">
        <v>0</v>
      </c>
      <c r="W421" s="43">
        <v>2236000</v>
      </c>
      <c r="X421" s="27" t="s">
        <v>40</v>
      </c>
      <c r="Y421" s="27" t="s">
        <v>40</v>
      </c>
      <c r="Z421" s="27" t="s">
        <v>40</v>
      </c>
      <c r="AA421" s="27" t="s">
        <v>40</v>
      </c>
    </row>
    <row r="422" spans="1:27" s="28" customFormat="1" ht="36">
      <c r="A422" s="26" t="s">
        <v>140</v>
      </c>
      <c r="B422" s="48" t="s">
        <v>296</v>
      </c>
      <c r="C422" s="23">
        <v>436800</v>
      </c>
      <c r="D422" s="24" t="s">
        <v>18</v>
      </c>
      <c r="E422" s="24" t="s">
        <v>229</v>
      </c>
      <c r="F422" s="27" t="s">
        <v>40</v>
      </c>
      <c r="G422" s="27" t="s">
        <v>40</v>
      </c>
      <c r="H422" s="27" t="s">
        <v>40</v>
      </c>
      <c r="I422" s="43">
        <v>0</v>
      </c>
      <c r="J422" s="43">
        <v>436800</v>
      </c>
      <c r="K422" s="27" t="s">
        <v>40</v>
      </c>
      <c r="L422" s="27" t="s">
        <v>40</v>
      </c>
      <c r="M422" s="27" t="s">
        <v>40</v>
      </c>
      <c r="N422" s="27" t="s">
        <v>40</v>
      </c>
      <c r="O422" s="39" t="s">
        <v>53</v>
      </c>
      <c r="P422" s="40" t="s">
        <v>2</v>
      </c>
      <c r="Q422" s="40" t="s">
        <v>2</v>
      </c>
      <c r="R422" s="40" t="s">
        <v>2</v>
      </c>
      <c r="S422" s="27" t="s">
        <v>40</v>
      </c>
      <c r="T422" s="27" t="s">
        <v>40</v>
      </c>
      <c r="U422" s="27" t="s">
        <v>40</v>
      </c>
      <c r="V422" s="27" t="s">
        <v>40</v>
      </c>
      <c r="W422" s="27" t="s">
        <v>40</v>
      </c>
      <c r="X422" s="27" t="s">
        <v>40</v>
      </c>
      <c r="Y422" s="27" t="s">
        <v>40</v>
      </c>
      <c r="Z422" s="27" t="s">
        <v>40</v>
      </c>
      <c r="AA422" s="27" t="s">
        <v>40</v>
      </c>
    </row>
    <row r="423" spans="1:27" s="28" customFormat="1" ht="36">
      <c r="A423" s="26" t="s">
        <v>141</v>
      </c>
      <c r="B423" s="49" t="s">
        <v>298</v>
      </c>
      <c r="C423" s="33">
        <v>600000</v>
      </c>
      <c r="D423" s="24" t="s">
        <v>18</v>
      </c>
      <c r="E423" s="24" t="s">
        <v>229</v>
      </c>
      <c r="F423" s="27" t="s">
        <v>40</v>
      </c>
      <c r="G423" s="27" t="s">
        <v>40</v>
      </c>
      <c r="H423" s="27" t="s">
        <v>40</v>
      </c>
      <c r="I423" s="43">
        <v>50000</v>
      </c>
      <c r="J423" s="43">
        <v>550000</v>
      </c>
      <c r="K423" s="27" t="s">
        <v>40</v>
      </c>
      <c r="L423" s="27" t="s">
        <v>40</v>
      </c>
      <c r="M423" s="27" t="s">
        <v>40</v>
      </c>
      <c r="N423" s="27" t="s">
        <v>40</v>
      </c>
      <c r="O423" s="39" t="s">
        <v>57</v>
      </c>
      <c r="P423" s="40" t="s">
        <v>2</v>
      </c>
      <c r="Q423" s="40" t="s">
        <v>2</v>
      </c>
      <c r="R423" s="40" t="s">
        <v>2</v>
      </c>
      <c r="S423" s="27" t="s">
        <v>40</v>
      </c>
      <c r="T423" s="27" t="s">
        <v>40</v>
      </c>
      <c r="U423" s="27" t="s">
        <v>40</v>
      </c>
      <c r="V423" s="27" t="s">
        <v>40</v>
      </c>
      <c r="W423" s="27" t="s">
        <v>40</v>
      </c>
      <c r="X423" s="27" t="s">
        <v>40</v>
      </c>
      <c r="Y423" s="27" t="s">
        <v>40</v>
      </c>
      <c r="Z423" s="27" t="s">
        <v>40</v>
      </c>
      <c r="AA423" s="27" t="s">
        <v>40</v>
      </c>
    </row>
    <row r="424" spans="1:27" s="28" customFormat="1" ht="36">
      <c r="A424" s="26" t="s">
        <v>142</v>
      </c>
      <c r="B424" s="48" t="s">
        <v>307</v>
      </c>
      <c r="C424" s="23">
        <v>1100000</v>
      </c>
      <c r="D424" s="24" t="s">
        <v>18</v>
      </c>
      <c r="E424" s="24" t="s">
        <v>229</v>
      </c>
      <c r="F424" s="27" t="s">
        <v>40</v>
      </c>
      <c r="G424" s="27" t="s">
        <v>40</v>
      </c>
      <c r="H424" s="27" t="s">
        <v>40</v>
      </c>
      <c r="I424" s="27">
        <v>0</v>
      </c>
      <c r="J424" s="43">
        <v>1100000</v>
      </c>
      <c r="K424" s="27" t="s">
        <v>40</v>
      </c>
      <c r="L424" s="27" t="s">
        <v>40</v>
      </c>
      <c r="M424" s="27" t="s">
        <v>40</v>
      </c>
      <c r="N424" s="27" t="s">
        <v>40</v>
      </c>
      <c r="O424" s="39" t="s">
        <v>41</v>
      </c>
      <c r="P424" s="40" t="s">
        <v>2</v>
      </c>
      <c r="Q424" s="40" t="s">
        <v>1</v>
      </c>
      <c r="R424" s="40" t="s">
        <v>2</v>
      </c>
      <c r="S424" s="27" t="s">
        <v>40</v>
      </c>
      <c r="T424" s="27" t="s">
        <v>40</v>
      </c>
      <c r="U424" s="27" t="s">
        <v>40</v>
      </c>
      <c r="V424" s="43">
        <v>0</v>
      </c>
      <c r="W424" s="43">
        <v>1100000</v>
      </c>
      <c r="X424" s="27" t="s">
        <v>40</v>
      </c>
      <c r="Y424" s="27" t="s">
        <v>40</v>
      </c>
      <c r="Z424" s="27" t="s">
        <v>40</v>
      </c>
      <c r="AA424" s="27" t="s">
        <v>40</v>
      </c>
    </row>
    <row r="425" spans="1:27" s="28" customFormat="1" ht="48">
      <c r="A425" s="26" t="s">
        <v>143</v>
      </c>
      <c r="B425" s="47" t="s">
        <v>262</v>
      </c>
      <c r="C425" s="23">
        <v>185217.83</v>
      </c>
      <c r="D425" s="24" t="s">
        <v>155</v>
      </c>
      <c r="E425" s="24" t="s">
        <v>203</v>
      </c>
      <c r="F425" s="40" t="s">
        <v>40</v>
      </c>
      <c r="G425" s="40" t="s">
        <v>40</v>
      </c>
      <c r="H425" s="40" t="s">
        <v>40</v>
      </c>
      <c r="I425" s="31">
        <v>55565.35</v>
      </c>
      <c r="J425" s="31">
        <v>129652.47999999998</v>
      </c>
      <c r="K425" s="40" t="s">
        <v>40</v>
      </c>
      <c r="L425" s="27"/>
      <c r="M425" s="27"/>
      <c r="N425" s="27"/>
      <c r="O425" s="39" t="s">
        <v>42</v>
      </c>
      <c r="P425" s="40" t="s">
        <v>2</v>
      </c>
      <c r="Q425" s="40" t="s">
        <v>1</v>
      </c>
      <c r="R425" s="40" t="s">
        <v>2</v>
      </c>
      <c r="S425" s="40" t="s">
        <v>40</v>
      </c>
      <c r="T425" s="40" t="s">
        <v>40</v>
      </c>
      <c r="U425" s="40" t="s">
        <v>40</v>
      </c>
      <c r="V425" s="31">
        <v>55565.35</v>
      </c>
      <c r="W425" s="31">
        <v>129652.47999999998</v>
      </c>
      <c r="X425" s="27" t="s">
        <v>40</v>
      </c>
      <c r="Y425" s="27" t="s">
        <v>40</v>
      </c>
      <c r="Z425" s="27" t="s">
        <v>40</v>
      </c>
      <c r="AA425" s="27" t="s">
        <v>40</v>
      </c>
    </row>
    <row r="426" spans="1:27" s="28" customFormat="1" ht="48">
      <c r="A426" s="26" t="s">
        <v>144</v>
      </c>
      <c r="B426" s="47" t="s">
        <v>266</v>
      </c>
      <c r="C426" s="23">
        <v>173168.98</v>
      </c>
      <c r="D426" s="24" t="s">
        <v>159</v>
      </c>
      <c r="E426" s="24" t="s">
        <v>203</v>
      </c>
      <c r="F426" s="40" t="s">
        <v>40</v>
      </c>
      <c r="G426" s="40" t="s">
        <v>40</v>
      </c>
      <c r="H426" s="40" t="s">
        <v>40</v>
      </c>
      <c r="I426" s="31">
        <v>51950.7</v>
      </c>
      <c r="J426" s="31">
        <v>121218.28000000001</v>
      </c>
      <c r="K426" s="40" t="s">
        <v>40</v>
      </c>
      <c r="L426" s="27"/>
      <c r="M426" s="27"/>
      <c r="N426" s="27"/>
      <c r="O426" s="39" t="s">
        <v>42</v>
      </c>
      <c r="P426" s="40" t="s">
        <v>2</v>
      </c>
      <c r="Q426" s="40" t="s">
        <v>1</v>
      </c>
      <c r="R426" s="40" t="s">
        <v>2</v>
      </c>
      <c r="S426" s="40" t="s">
        <v>40</v>
      </c>
      <c r="T426" s="40" t="s">
        <v>40</v>
      </c>
      <c r="U426" s="40" t="s">
        <v>40</v>
      </c>
      <c r="V426" s="31">
        <v>51950.7</v>
      </c>
      <c r="W426" s="31">
        <v>121218.28000000001</v>
      </c>
      <c r="X426" s="27" t="s">
        <v>40</v>
      </c>
      <c r="Y426" s="27" t="s">
        <v>40</v>
      </c>
      <c r="Z426" s="27" t="s">
        <v>40</v>
      </c>
      <c r="AA426" s="27" t="s">
        <v>40</v>
      </c>
    </row>
    <row r="427" spans="1:27" s="28" customFormat="1" ht="60">
      <c r="A427" s="26" t="s">
        <v>145</v>
      </c>
      <c r="B427" s="47" t="s">
        <v>268</v>
      </c>
      <c r="C427" s="23">
        <v>290165.45</v>
      </c>
      <c r="D427" s="24" t="s">
        <v>160</v>
      </c>
      <c r="E427" s="24" t="s">
        <v>204</v>
      </c>
      <c r="F427" s="40" t="s">
        <v>40</v>
      </c>
      <c r="G427" s="40" t="s">
        <v>40</v>
      </c>
      <c r="H427" s="40" t="s">
        <v>40</v>
      </c>
      <c r="I427" s="31">
        <v>87049.64</v>
      </c>
      <c r="J427" s="31">
        <v>203115.81</v>
      </c>
      <c r="K427" s="40" t="s">
        <v>40</v>
      </c>
      <c r="L427" s="27"/>
      <c r="M427" s="27"/>
      <c r="N427" s="27"/>
      <c r="O427" s="39" t="s">
        <v>42</v>
      </c>
      <c r="P427" s="40" t="s">
        <v>2</v>
      </c>
      <c r="Q427" s="40" t="s">
        <v>1</v>
      </c>
      <c r="R427" s="40" t="s">
        <v>2</v>
      </c>
      <c r="S427" s="40" t="s">
        <v>40</v>
      </c>
      <c r="T427" s="40" t="s">
        <v>40</v>
      </c>
      <c r="U427" s="40" t="s">
        <v>40</v>
      </c>
      <c r="V427" s="31">
        <v>87049.64</v>
      </c>
      <c r="W427" s="31">
        <v>203115.81</v>
      </c>
      <c r="X427" s="27" t="s">
        <v>40</v>
      </c>
      <c r="Y427" s="27" t="s">
        <v>40</v>
      </c>
      <c r="Z427" s="27" t="s">
        <v>40</v>
      </c>
      <c r="AA427" s="27" t="s">
        <v>40</v>
      </c>
    </row>
    <row r="428" spans="1:27" s="28" customFormat="1" ht="60">
      <c r="A428" s="26" t="s">
        <v>146</v>
      </c>
      <c r="B428" s="47" t="s">
        <v>269</v>
      </c>
      <c r="C428" s="23">
        <v>413983.75</v>
      </c>
      <c r="D428" s="24" t="s">
        <v>160</v>
      </c>
      <c r="E428" s="24" t="s">
        <v>204</v>
      </c>
      <c r="F428" s="40" t="s">
        <v>40</v>
      </c>
      <c r="G428" s="40" t="s">
        <v>40</v>
      </c>
      <c r="H428" s="40" t="s">
        <v>40</v>
      </c>
      <c r="I428" s="31">
        <v>124195.13</v>
      </c>
      <c r="J428" s="31">
        <v>289788.62</v>
      </c>
      <c r="K428" s="40" t="s">
        <v>40</v>
      </c>
      <c r="L428" s="27"/>
      <c r="M428" s="27"/>
      <c r="N428" s="27"/>
      <c r="O428" s="39" t="s">
        <v>42</v>
      </c>
      <c r="P428" s="40" t="s">
        <v>2</v>
      </c>
      <c r="Q428" s="40" t="s">
        <v>1</v>
      </c>
      <c r="R428" s="40" t="s">
        <v>2</v>
      </c>
      <c r="S428" s="40" t="s">
        <v>40</v>
      </c>
      <c r="T428" s="40" t="s">
        <v>40</v>
      </c>
      <c r="U428" s="40" t="s">
        <v>40</v>
      </c>
      <c r="V428" s="31">
        <v>124195.13</v>
      </c>
      <c r="W428" s="31">
        <v>289788.62</v>
      </c>
      <c r="X428" s="27" t="s">
        <v>40</v>
      </c>
      <c r="Y428" s="27" t="s">
        <v>40</v>
      </c>
      <c r="Z428" s="27" t="s">
        <v>40</v>
      </c>
      <c r="AA428" s="27" t="s">
        <v>40</v>
      </c>
    </row>
    <row r="429" spans="1:27" s="28" customFormat="1" ht="48">
      <c r="A429" s="26" t="s">
        <v>308</v>
      </c>
      <c r="B429" s="47" t="s">
        <v>270</v>
      </c>
      <c r="C429" s="23">
        <v>109993.02</v>
      </c>
      <c r="D429" s="24" t="s">
        <v>160</v>
      </c>
      <c r="E429" s="24" t="s">
        <v>203</v>
      </c>
      <c r="F429" s="40" t="s">
        <v>40</v>
      </c>
      <c r="G429" s="40" t="s">
        <v>40</v>
      </c>
      <c r="H429" s="40" t="s">
        <v>40</v>
      </c>
      <c r="I429" s="31">
        <v>32997.91</v>
      </c>
      <c r="J429" s="31">
        <v>76995.11</v>
      </c>
      <c r="K429" s="40" t="s">
        <v>40</v>
      </c>
      <c r="L429" s="27"/>
      <c r="M429" s="27"/>
      <c r="N429" s="27"/>
      <c r="O429" s="39" t="s">
        <v>42</v>
      </c>
      <c r="P429" s="40" t="s">
        <v>2</v>
      </c>
      <c r="Q429" s="40" t="s">
        <v>1</v>
      </c>
      <c r="R429" s="40" t="s">
        <v>2</v>
      </c>
      <c r="S429" s="40" t="s">
        <v>40</v>
      </c>
      <c r="T429" s="40" t="s">
        <v>40</v>
      </c>
      <c r="U429" s="40" t="s">
        <v>40</v>
      </c>
      <c r="V429" s="31">
        <v>32997.91</v>
      </c>
      <c r="W429" s="31">
        <v>76995.11</v>
      </c>
      <c r="X429" s="27" t="s">
        <v>40</v>
      </c>
      <c r="Y429" s="27" t="s">
        <v>40</v>
      </c>
      <c r="Z429" s="27" t="s">
        <v>40</v>
      </c>
      <c r="AA429" s="27" t="s">
        <v>40</v>
      </c>
    </row>
    <row r="430" spans="1:27" s="28" customFormat="1" ht="36">
      <c r="A430" s="26" t="s">
        <v>309</v>
      </c>
      <c r="B430" s="47" t="s">
        <v>271</v>
      </c>
      <c r="C430" s="23">
        <v>151519.8</v>
      </c>
      <c r="D430" s="24" t="s">
        <v>160</v>
      </c>
      <c r="E430" s="24" t="s">
        <v>205</v>
      </c>
      <c r="F430" s="40" t="s">
        <v>40</v>
      </c>
      <c r="G430" s="40" t="s">
        <v>40</v>
      </c>
      <c r="H430" s="40" t="s">
        <v>40</v>
      </c>
      <c r="I430" s="31">
        <v>75759.9</v>
      </c>
      <c r="J430" s="31">
        <v>75759.9</v>
      </c>
      <c r="K430" s="40" t="s">
        <v>40</v>
      </c>
      <c r="L430" s="27"/>
      <c r="M430" s="27"/>
      <c r="N430" s="27"/>
      <c r="O430" s="39" t="s">
        <v>42</v>
      </c>
      <c r="P430" s="40" t="s">
        <v>2</v>
      </c>
      <c r="Q430" s="40" t="s">
        <v>1</v>
      </c>
      <c r="R430" s="40" t="s">
        <v>2</v>
      </c>
      <c r="S430" s="40" t="s">
        <v>40</v>
      </c>
      <c r="T430" s="40" t="s">
        <v>40</v>
      </c>
      <c r="U430" s="40" t="s">
        <v>40</v>
      </c>
      <c r="V430" s="31">
        <v>75759.9</v>
      </c>
      <c r="W430" s="31">
        <v>75759.9</v>
      </c>
      <c r="X430" s="27" t="s">
        <v>40</v>
      </c>
      <c r="Y430" s="27" t="s">
        <v>40</v>
      </c>
      <c r="Z430" s="27" t="s">
        <v>40</v>
      </c>
      <c r="AA430" s="27" t="s">
        <v>40</v>
      </c>
    </row>
    <row r="431" spans="1:27" s="28" customFormat="1" ht="36">
      <c r="A431" s="26" t="s">
        <v>310</v>
      </c>
      <c r="B431" s="47" t="s">
        <v>273</v>
      </c>
      <c r="C431" s="23">
        <v>152044.07</v>
      </c>
      <c r="D431" s="24" t="s">
        <v>160</v>
      </c>
      <c r="E431" s="24" t="s">
        <v>205</v>
      </c>
      <c r="F431" s="40" t="s">
        <v>40</v>
      </c>
      <c r="G431" s="40" t="s">
        <v>40</v>
      </c>
      <c r="H431" s="40" t="s">
        <v>40</v>
      </c>
      <c r="I431" s="31">
        <v>45613.23</v>
      </c>
      <c r="J431" s="31">
        <v>106430.84</v>
      </c>
      <c r="K431" s="40" t="s">
        <v>40</v>
      </c>
      <c r="L431" s="27"/>
      <c r="M431" s="27"/>
      <c r="N431" s="27"/>
      <c r="O431" s="39" t="s">
        <v>42</v>
      </c>
      <c r="P431" s="40" t="s">
        <v>2</v>
      </c>
      <c r="Q431" s="40" t="s">
        <v>1</v>
      </c>
      <c r="R431" s="40" t="s">
        <v>2</v>
      </c>
      <c r="S431" s="40" t="s">
        <v>40</v>
      </c>
      <c r="T431" s="40" t="s">
        <v>40</v>
      </c>
      <c r="U431" s="40" t="s">
        <v>40</v>
      </c>
      <c r="V431" s="31">
        <v>45613.23</v>
      </c>
      <c r="W431" s="31">
        <v>106430.84</v>
      </c>
      <c r="X431" s="27" t="s">
        <v>40</v>
      </c>
      <c r="Y431" s="27" t="s">
        <v>40</v>
      </c>
      <c r="Z431" s="27" t="s">
        <v>40</v>
      </c>
      <c r="AA431" s="27" t="s">
        <v>40</v>
      </c>
    </row>
    <row r="432" spans="1:27" s="28" customFormat="1" ht="36">
      <c r="A432" s="26" t="s">
        <v>311</v>
      </c>
      <c r="B432" s="47" t="s">
        <v>274</v>
      </c>
      <c r="C432" s="23">
        <v>1181202.98</v>
      </c>
      <c r="D432" s="24" t="s">
        <v>160</v>
      </c>
      <c r="E432" s="24" t="s">
        <v>205</v>
      </c>
      <c r="F432" s="40" t="s">
        <v>40</v>
      </c>
      <c r="G432" s="40" t="s">
        <v>40</v>
      </c>
      <c r="H432" s="40" t="s">
        <v>40</v>
      </c>
      <c r="I432" s="31">
        <v>354360.9</v>
      </c>
      <c r="J432" s="31">
        <v>826842.08</v>
      </c>
      <c r="K432" s="40" t="s">
        <v>40</v>
      </c>
      <c r="L432" s="27"/>
      <c r="M432" s="27"/>
      <c r="N432" s="27"/>
      <c r="O432" s="39" t="s">
        <v>42</v>
      </c>
      <c r="P432" s="40" t="s">
        <v>2</v>
      </c>
      <c r="Q432" s="40" t="s">
        <v>1</v>
      </c>
      <c r="R432" s="40" t="s">
        <v>2</v>
      </c>
      <c r="S432" s="40" t="s">
        <v>40</v>
      </c>
      <c r="T432" s="40" t="s">
        <v>40</v>
      </c>
      <c r="U432" s="40" t="s">
        <v>40</v>
      </c>
      <c r="V432" s="31">
        <v>354360.9</v>
      </c>
      <c r="W432" s="31">
        <v>826842.08</v>
      </c>
      <c r="X432" s="27" t="s">
        <v>40</v>
      </c>
      <c r="Y432" s="27" t="s">
        <v>40</v>
      </c>
      <c r="Z432" s="27" t="s">
        <v>40</v>
      </c>
      <c r="AA432" s="27" t="s">
        <v>40</v>
      </c>
    </row>
    <row r="433" spans="1:27" s="28" customFormat="1" ht="72">
      <c r="A433" s="26" t="s">
        <v>312</v>
      </c>
      <c r="B433" s="47" t="s">
        <v>275</v>
      </c>
      <c r="C433" s="23">
        <v>214711.41</v>
      </c>
      <c r="D433" s="24" t="s">
        <v>160</v>
      </c>
      <c r="E433" s="24" t="s">
        <v>205</v>
      </c>
      <c r="F433" s="40" t="s">
        <v>40</v>
      </c>
      <c r="G433" s="40" t="s">
        <v>40</v>
      </c>
      <c r="H433" s="40" t="s">
        <v>40</v>
      </c>
      <c r="I433" s="31">
        <v>64413.42</v>
      </c>
      <c r="J433" s="31">
        <v>150297.99</v>
      </c>
      <c r="K433" s="40" t="s">
        <v>40</v>
      </c>
      <c r="L433" s="27"/>
      <c r="M433" s="27"/>
      <c r="N433" s="27"/>
      <c r="O433" s="39" t="s">
        <v>42</v>
      </c>
      <c r="P433" s="40" t="s">
        <v>2</v>
      </c>
      <c r="Q433" s="40" t="s">
        <v>1</v>
      </c>
      <c r="R433" s="40" t="s">
        <v>2</v>
      </c>
      <c r="S433" s="40" t="s">
        <v>40</v>
      </c>
      <c r="T433" s="40" t="s">
        <v>40</v>
      </c>
      <c r="U433" s="40" t="s">
        <v>40</v>
      </c>
      <c r="V433" s="31">
        <v>64413.42</v>
      </c>
      <c r="W433" s="31">
        <v>150297.99</v>
      </c>
      <c r="X433" s="27" t="s">
        <v>40</v>
      </c>
      <c r="Y433" s="27" t="s">
        <v>40</v>
      </c>
      <c r="Z433" s="27" t="s">
        <v>40</v>
      </c>
      <c r="AA433" s="27" t="s">
        <v>40</v>
      </c>
    </row>
    <row r="434" spans="1:27" s="28" customFormat="1" ht="48">
      <c r="A434" s="26" t="s">
        <v>313</v>
      </c>
      <c r="B434" s="47" t="s">
        <v>276</v>
      </c>
      <c r="C434" s="23">
        <v>126017.33</v>
      </c>
      <c r="D434" s="24" t="s">
        <v>160</v>
      </c>
      <c r="E434" s="24" t="s">
        <v>205</v>
      </c>
      <c r="F434" s="40" t="s">
        <v>40</v>
      </c>
      <c r="G434" s="40" t="s">
        <v>40</v>
      </c>
      <c r="H434" s="40" t="s">
        <v>40</v>
      </c>
      <c r="I434" s="31">
        <v>37805.2</v>
      </c>
      <c r="J434" s="31">
        <v>88212.13</v>
      </c>
      <c r="K434" s="40" t="s">
        <v>40</v>
      </c>
      <c r="L434" s="27"/>
      <c r="M434" s="27"/>
      <c r="N434" s="27"/>
      <c r="O434" s="39" t="s">
        <v>42</v>
      </c>
      <c r="P434" s="40" t="s">
        <v>2</v>
      </c>
      <c r="Q434" s="40" t="s">
        <v>1</v>
      </c>
      <c r="R434" s="40" t="s">
        <v>2</v>
      </c>
      <c r="S434" s="40" t="s">
        <v>40</v>
      </c>
      <c r="T434" s="40" t="s">
        <v>40</v>
      </c>
      <c r="U434" s="40" t="s">
        <v>40</v>
      </c>
      <c r="V434" s="31">
        <v>37805.2</v>
      </c>
      <c r="W434" s="31">
        <v>88212.13</v>
      </c>
      <c r="X434" s="27" t="s">
        <v>40</v>
      </c>
      <c r="Y434" s="27" t="s">
        <v>40</v>
      </c>
      <c r="Z434" s="27" t="s">
        <v>40</v>
      </c>
      <c r="AA434" s="27" t="s">
        <v>40</v>
      </c>
    </row>
    <row r="435" spans="1:27" s="28" customFormat="1" ht="60">
      <c r="A435" s="26" t="s">
        <v>314</v>
      </c>
      <c r="B435" s="47" t="s">
        <v>277</v>
      </c>
      <c r="C435" s="23">
        <v>126036.16</v>
      </c>
      <c r="D435" s="24" t="s">
        <v>160</v>
      </c>
      <c r="E435" s="24" t="s">
        <v>203</v>
      </c>
      <c r="F435" s="40" t="s">
        <v>40</v>
      </c>
      <c r="G435" s="40" t="s">
        <v>40</v>
      </c>
      <c r="H435" s="40" t="s">
        <v>40</v>
      </c>
      <c r="I435" s="31">
        <v>37810.85</v>
      </c>
      <c r="J435" s="31">
        <v>88225.31</v>
      </c>
      <c r="K435" s="40" t="s">
        <v>40</v>
      </c>
      <c r="L435" s="27"/>
      <c r="M435" s="27"/>
      <c r="N435" s="27"/>
      <c r="O435" s="39" t="s">
        <v>42</v>
      </c>
      <c r="P435" s="40" t="s">
        <v>2</v>
      </c>
      <c r="Q435" s="40" t="s">
        <v>1</v>
      </c>
      <c r="R435" s="40" t="s">
        <v>2</v>
      </c>
      <c r="S435" s="40" t="s">
        <v>40</v>
      </c>
      <c r="T435" s="40" t="s">
        <v>40</v>
      </c>
      <c r="U435" s="40" t="s">
        <v>40</v>
      </c>
      <c r="V435" s="31">
        <v>37810.85</v>
      </c>
      <c r="W435" s="31">
        <v>88225.31</v>
      </c>
      <c r="X435" s="27" t="s">
        <v>40</v>
      </c>
      <c r="Y435" s="27" t="s">
        <v>40</v>
      </c>
      <c r="Z435" s="27" t="s">
        <v>40</v>
      </c>
      <c r="AA435" s="27" t="s">
        <v>40</v>
      </c>
    </row>
    <row r="436" spans="1:27" s="28" customFormat="1" ht="48">
      <c r="A436" s="26" t="s">
        <v>315</v>
      </c>
      <c r="B436" s="47" t="s">
        <v>278</v>
      </c>
      <c r="C436" s="23">
        <v>199073.66</v>
      </c>
      <c r="D436" s="24" t="s">
        <v>160</v>
      </c>
      <c r="E436" s="24" t="s">
        <v>205</v>
      </c>
      <c r="F436" s="40" t="s">
        <v>40</v>
      </c>
      <c r="G436" s="40" t="s">
        <v>40</v>
      </c>
      <c r="H436" s="40" t="s">
        <v>40</v>
      </c>
      <c r="I436" s="31">
        <v>59722.1</v>
      </c>
      <c r="J436" s="31">
        <v>139351.56</v>
      </c>
      <c r="K436" s="40" t="s">
        <v>40</v>
      </c>
      <c r="L436" s="27"/>
      <c r="M436" s="27"/>
      <c r="N436" s="27"/>
      <c r="O436" s="39" t="s">
        <v>42</v>
      </c>
      <c r="P436" s="40" t="s">
        <v>2</v>
      </c>
      <c r="Q436" s="40" t="s">
        <v>1</v>
      </c>
      <c r="R436" s="40" t="s">
        <v>2</v>
      </c>
      <c r="S436" s="40" t="s">
        <v>40</v>
      </c>
      <c r="T436" s="40" t="s">
        <v>40</v>
      </c>
      <c r="U436" s="40" t="s">
        <v>40</v>
      </c>
      <c r="V436" s="31">
        <v>59722.1</v>
      </c>
      <c r="W436" s="31">
        <v>139351.56</v>
      </c>
      <c r="X436" s="27" t="s">
        <v>40</v>
      </c>
      <c r="Y436" s="27" t="s">
        <v>40</v>
      </c>
      <c r="Z436" s="27" t="s">
        <v>40</v>
      </c>
      <c r="AA436" s="27" t="s">
        <v>40</v>
      </c>
    </row>
    <row r="437" spans="1:27" s="28" customFormat="1" ht="36">
      <c r="A437" s="26" t="s">
        <v>316</v>
      </c>
      <c r="B437" s="47" t="s">
        <v>279</v>
      </c>
      <c r="C437" s="23">
        <v>127944.11</v>
      </c>
      <c r="D437" s="24" t="s">
        <v>160</v>
      </c>
      <c r="E437" s="24" t="s">
        <v>203</v>
      </c>
      <c r="F437" s="40" t="s">
        <v>40</v>
      </c>
      <c r="G437" s="40" t="s">
        <v>40</v>
      </c>
      <c r="H437" s="40" t="s">
        <v>40</v>
      </c>
      <c r="I437" s="31">
        <v>38383.24</v>
      </c>
      <c r="J437" s="31">
        <v>89560.87</v>
      </c>
      <c r="K437" s="40" t="s">
        <v>40</v>
      </c>
      <c r="L437" s="27"/>
      <c r="M437" s="27"/>
      <c r="N437" s="27"/>
      <c r="O437" s="39" t="s">
        <v>42</v>
      </c>
      <c r="P437" s="40" t="s">
        <v>2</v>
      </c>
      <c r="Q437" s="40" t="s">
        <v>1</v>
      </c>
      <c r="R437" s="40" t="s">
        <v>2</v>
      </c>
      <c r="S437" s="40" t="s">
        <v>40</v>
      </c>
      <c r="T437" s="40" t="s">
        <v>40</v>
      </c>
      <c r="U437" s="40" t="s">
        <v>40</v>
      </c>
      <c r="V437" s="31">
        <v>38383.24</v>
      </c>
      <c r="W437" s="31">
        <v>89560.87</v>
      </c>
      <c r="X437" s="27" t="s">
        <v>40</v>
      </c>
      <c r="Y437" s="27" t="s">
        <v>40</v>
      </c>
      <c r="Z437" s="27" t="s">
        <v>40</v>
      </c>
      <c r="AA437" s="27" t="s">
        <v>40</v>
      </c>
    </row>
    <row r="438" spans="1:27" s="28" customFormat="1" ht="60">
      <c r="A438" s="26" t="s">
        <v>317</v>
      </c>
      <c r="B438" s="47" t="s">
        <v>284</v>
      </c>
      <c r="C438" s="23">
        <v>184136.83</v>
      </c>
      <c r="D438" s="24" t="s">
        <v>158</v>
      </c>
      <c r="E438" s="24" t="s">
        <v>204</v>
      </c>
      <c r="F438" s="40" t="s">
        <v>40</v>
      </c>
      <c r="G438" s="40" t="s">
        <v>40</v>
      </c>
      <c r="H438" s="40" t="s">
        <v>40</v>
      </c>
      <c r="I438" s="31">
        <v>55241.05</v>
      </c>
      <c r="J438" s="31">
        <v>128895.77999999998</v>
      </c>
      <c r="K438" s="40" t="s">
        <v>40</v>
      </c>
      <c r="L438" s="27"/>
      <c r="M438" s="27"/>
      <c r="N438" s="27"/>
      <c r="O438" s="39" t="s">
        <v>42</v>
      </c>
      <c r="P438" s="40" t="s">
        <v>2</v>
      </c>
      <c r="Q438" s="40" t="s">
        <v>1</v>
      </c>
      <c r="R438" s="40" t="s">
        <v>2</v>
      </c>
      <c r="S438" s="40" t="s">
        <v>40</v>
      </c>
      <c r="T438" s="40" t="s">
        <v>40</v>
      </c>
      <c r="U438" s="40" t="s">
        <v>40</v>
      </c>
      <c r="V438" s="31">
        <v>55241.05</v>
      </c>
      <c r="W438" s="31">
        <v>128895.77999999998</v>
      </c>
      <c r="X438" s="27" t="s">
        <v>40</v>
      </c>
      <c r="Y438" s="27" t="s">
        <v>40</v>
      </c>
      <c r="Z438" s="27" t="s">
        <v>40</v>
      </c>
      <c r="AA438" s="27" t="s">
        <v>40</v>
      </c>
    </row>
    <row r="439" spans="1:27" s="28" customFormat="1" ht="72">
      <c r="A439" s="26" t="s">
        <v>318</v>
      </c>
      <c r="B439" s="47" t="s">
        <v>287</v>
      </c>
      <c r="C439" s="23">
        <v>262153.15</v>
      </c>
      <c r="D439" s="24" t="s">
        <v>158</v>
      </c>
      <c r="E439" s="24" t="s">
        <v>204</v>
      </c>
      <c r="F439" s="40" t="s">
        <v>40</v>
      </c>
      <c r="G439" s="40" t="s">
        <v>40</v>
      </c>
      <c r="H439" s="40" t="s">
        <v>40</v>
      </c>
      <c r="I439" s="31">
        <v>78645.95</v>
      </c>
      <c r="J439" s="31">
        <v>183507.2</v>
      </c>
      <c r="K439" s="40" t="s">
        <v>40</v>
      </c>
      <c r="L439" s="27"/>
      <c r="M439" s="27"/>
      <c r="N439" s="27"/>
      <c r="O439" s="39" t="s">
        <v>42</v>
      </c>
      <c r="P439" s="40" t="s">
        <v>2</v>
      </c>
      <c r="Q439" s="40" t="s">
        <v>1</v>
      </c>
      <c r="R439" s="40" t="s">
        <v>2</v>
      </c>
      <c r="S439" s="40" t="s">
        <v>40</v>
      </c>
      <c r="T439" s="40" t="s">
        <v>40</v>
      </c>
      <c r="U439" s="40" t="s">
        <v>40</v>
      </c>
      <c r="V439" s="31">
        <v>78645.95</v>
      </c>
      <c r="W439" s="31">
        <v>183507.2</v>
      </c>
      <c r="X439" s="27" t="s">
        <v>40</v>
      </c>
      <c r="Y439" s="27" t="s">
        <v>40</v>
      </c>
      <c r="Z439" s="27" t="s">
        <v>40</v>
      </c>
      <c r="AA439" s="27" t="s">
        <v>40</v>
      </c>
    </row>
    <row r="440" spans="1:27" s="28" customFormat="1" ht="36">
      <c r="A440" s="26" t="s">
        <v>319</v>
      </c>
      <c r="B440" s="47" t="s">
        <v>288</v>
      </c>
      <c r="C440" s="23">
        <v>186291.86</v>
      </c>
      <c r="D440" s="24" t="s">
        <v>158</v>
      </c>
      <c r="E440" s="24" t="s">
        <v>204</v>
      </c>
      <c r="F440" s="40" t="s">
        <v>40</v>
      </c>
      <c r="G440" s="40" t="s">
        <v>40</v>
      </c>
      <c r="H440" s="40" t="s">
        <v>40</v>
      </c>
      <c r="I440" s="31">
        <v>55887.56</v>
      </c>
      <c r="J440" s="31">
        <v>130404.29999999999</v>
      </c>
      <c r="K440" s="40" t="s">
        <v>40</v>
      </c>
      <c r="L440" s="27"/>
      <c r="M440" s="27"/>
      <c r="N440" s="27"/>
      <c r="O440" s="39" t="s">
        <v>42</v>
      </c>
      <c r="P440" s="40" t="s">
        <v>2</v>
      </c>
      <c r="Q440" s="40" t="s">
        <v>1</v>
      </c>
      <c r="R440" s="40" t="s">
        <v>2</v>
      </c>
      <c r="S440" s="40" t="s">
        <v>40</v>
      </c>
      <c r="T440" s="40" t="s">
        <v>40</v>
      </c>
      <c r="U440" s="40" t="s">
        <v>40</v>
      </c>
      <c r="V440" s="31">
        <v>55887.56</v>
      </c>
      <c r="W440" s="31">
        <v>130404.29999999999</v>
      </c>
      <c r="X440" s="27" t="s">
        <v>40</v>
      </c>
      <c r="Y440" s="27" t="s">
        <v>40</v>
      </c>
      <c r="Z440" s="27" t="s">
        <v>40</v>
      </c>
      <c r="AA440" s="27" t="s">
        <v>40</v>
      </c>
    </row>
    <row r="441" spans="1:27" s="28" customFormat="1" ht="60">
      <c r="A441" s="26" t="s">
        <v>320</v>
      </c>
      <c r="B441" s="47" t="s">
        <v>289</v>
      </c>
      <c r="C441" s="23">
        <v>125564.89</v>
      </c>
      <c r="D441" s="24" t="s">
        <v>158</v>
      </c>
      <c r="E441" s="24" t="s">
        <v>204</v>
      </c>
      <c r="F441" s="40" t="s">
        <v>40</v>
      </c>
      <c r="G441" s="40" t="s">
        <v>40</v>
      </c>
      <c r="H441" s="40" t="s">
        <v>40</v>
      </c>
      <c r="I441" s="31">
        <v>37669.47</v>
      </c>
      <c r="J441" s="31">
        <v>87895.42</v>
      </c>
      <c r="K441" s="40" t="s">
        <v>40</v>
      </c>
      <c r="L441" s="27"/>
      <c r="M441" s="27"/>
      <c r="N441" s="27"/>
      <c r="O441" s="39" t="s">
        <v>42</v>
      </c>
      <c r="P441" s="40" t="s">
        <v>2</v>
      </c>
      <c r="Q441" s="40" t="s">
        <v>1</v>
      </c>
      <c r="R441" s="40" t="s">
        <v>2</v>
      </c>
      <c r="S441" s="40" t="s">
        <v>40</v>
      </c>
      <c r="T441" s="40" t="s">
        <v>40</v>
      </c>
      <c r="U441" s="40" t="s">
        <v>40</v>
      </c>
      <c r="V441" s="31">
        <v>37669.47</v>
      </c>
      <c r="W441" s="31">
        <v>87895.42</v>
      </c>
      <c r="X441" s="27" t="s">
        <v>40</v>
      </c>
      <c r="Y441" s="27" t="s">
        <v>40</v>
      </c>
      <c r="Z441" s="27" t="s">
        <v>40</v>
      </c>
      <c r="AA441" s="27" t="s">
        <v>40</v>
      </c>
    </row>
    <row r="442" spans="1:27" s="28" customFormat="1" ht="72">
      <c r="A442" s="26" t="s">
        <v>321</v>
      </c>
      <c r="B442" s="47" t="s">
        <v>291</v>
      </c>
      <c r="C442" s="23">
        <v>2543121.19</v>
      </c>
      <c r="D442" s="24" t="s">
        <v>158</v>
      </c>
      <c r="E442" s="24" t="s">
        <v>203</v>
      </c>
      <c r="F442" s="40" t="s">
        <v>40</v>
      </c>
      <c r="G442" s="40" t="s">
        <v>40</v>
      </c>
      <c r="H442" s="40" t="s">
        <v>40</v>
      </c>
      <c r="I442" s="31">
        <v>762936.36</v>
      </c>
      <c r="J442" s="31">
        <v>1780184.83</v>
      </c>
      <c r="K442" s="40" t="s">
        <v>40</v>
      </c>
      <c r="L442" s="27"/>
      <c r="M442" s="27"/>
      <c r="N442" s="27"/>
      <c r="O442" s="39" t="s">
        <v>42</v>
      </c>
      <c r="P442" s="40" t="s">
        <v>2</v>
      </c>
      <c r="Q442" s="40" t="s">
        <v>1</v>
      </c>
      <c r="R442" s="40" t="s">
        <v>2</v>
      </c>
      <c r="S442" s="40" t="s">
        <v>40</v>
      </c>
      <c r="T442" s="40" t="s">
        <v>40</v>
      </c>
      <c r="U442" s="40" t="s">
        <v>40</v>
      </c>
      <c r="V442" s="31">
        <v>762936.36</v>
      </c>
      <c r="W442" s="31">
        <v>1780184.83</v>
      </c>
      <c r="X442" s="27" t="s">
        <v>40</v>
      </c>
      <c r="Y442" s="27" t="s">
        <v>40</v>
      </c>
      <c r="Z442" s="27" t="s">
        <v>40</v>
      </c>
      <c r="AA442" s="27" t="s">
        <v>40</v>
      </c>
    </row>
    <row r="443" spans="1:27" s="28" customFormat="1" ht="48">
      <c r="A443" s="26" t="s">
        <v>322</v>
      </c>
      <c r="B443" s="47" t="s">
        <v>297</v>
      </c>
      <c r="C443" s="23">
        <v>136168.66</v>
      </c>
      <c r="D443" s="24" t="s">
        <v>158</v>
      </c>
      <c r="E443" s="24" t="s">
        <v>205</v>
      </c>
      <c r="F443" s="40" t="s">
        <v>40</v>
      </c>
      <c r="G443" s="40" t="s">
        <v>40</v>
      </c>
      <c r="H443" s="40" t="s">
        <v>40</v>
      </c>
      <c r="I443" s="31">
        <v>40850.6</v>
      </c>
      <c r="J443" s="31">
        <v>95318.06</v>
      </c>
      <c r="K443" s="40" t="s">
        <v>40</v>
      </c>
      <c r="L443" s="27"/>
      <c r="M443" s="27"/>
      <c r="N443" s="27"/>
      <c r="O443" s="39" t="s">
        <v>42</v>
      </c>
      <c r="P443" s="40" t="s">
        <v>2</v>
      </c>
      <c r="Q443" s="40" t="s">
        <v>1</v>
      </c>
      <c r="R443" s="40" t="s">
        <v>2</v>
      </c>
      <c r="S443" s="40" t="s">
        <v>40</v>
      </c>
      <c r="T443" s="40" t="s">
        <v>40</v>
      </c>
      <c r="U443" s="40" t="s">
        <v>40</v>
      </c>
      <c r="V443" s="31">
        <v>40850.6</v>
      </c>
      <c r="W443" s="31">
        <v>95318.06</v>
      </c>
      <c r="X443" s="27" t="s">
        <v>40</v>
      </c>
      <c r="Y443" s="27" t="s">
        <v>40</v>
      </c>
      <c r="Z443" s="27" t="s">
        <v>40</v>
      </c>
      <c r="AA443" s="27" t="s">
        <v>40</v>
      </c>
    </row>
    <row r="444" spans="1:27" s="28" customFormat="1" ht="48">
      <c r="A444" s="26" t="s">
        <v>323</v>
      </c>
      <c r="B444" s="47" t="s">
        <v>299</v>
      </c>
      <c r="C444" s="23">
        <v>240552.72</v>
      </c>
      <c r="D444" s="24" t="s">
        <v>18</v>
      </c>
      <c r="E444" s="24" t="s">
        <v>234</v>
      </c>
      <c r="F444" s="40" t="s">
        <v>40</v>
      </c>
      <c r="G444" s="40" t="s">
        <v>40</v>
      </c>
      <c r="H444" s="40" t="s">
        <v>40</v>
      </c>
      <c r="I444" s="31">
        <v>72165.82</v>
      </c>
      <c r="J444" s="31">
        <v>168386.9</v>
      </c>
      <c r="K444" s="40" t="s">
        <v>40</v>
      </c>
      <c r="L444" s="27"/>
      <c r="M444" s="27"/>
      <c r="N444" s="27"/>
      <c r="O444" s="39" t="s">
        <v>42</v>
      </c>
      <c r="P444" s="40" t="s">
        <v>2</v>
      </c>
      <c r="Q444" s="40" t="s">
        <v>1</v>
      </c>
      <c r="R444" s="40" t="s">
        <v>2</v>
      </c>
      <c r="S444" s="40" t="s">
        <v>40</v>
      </c>
      <c r="T444" s="40" t="s">
        <v>40</v>
      </c>
      <c r="U444" s="40" t="s">
        <v>40</v>
      </c>
      <c r="V444" s="31">
        <v>72165.82</v>
      </c>
      <c r="W444" s="31">
        <v>168386.9</v>
      </c>
      <c r="X444" s="27" t="s">
        <v>40</v>
      </c>
      <c r="Y444" s="27" t="s">
        <v>40</v>
      </c>
      <c r="Z444" s="27" t="s">
        <v>40</v>
      </c>
      <c r="AA444" s="27" t="s">
        <v>40</v>
      </c>
    </row>
    <row r="445" spans="1:27" s="28" customFormat="1" ht="60">
      <c r="A445" s="26" t="s">
        <v>324</v>
      </c>
      <c r="B445" s="47" t="s">
        <v>300</v>
      </c>
      <c r="C445" s="23">
        <v>269176.19</v>
      </c>
      <c r="D445" s="24" t="s">
        <v>18</v>
      </c>
      <c r="E445" s="24" t="s">
        <v>234</v>
      </c>
      <c r="F445" s="40" t="s">
        <v>40</v>
      </c>
      <c r="G445" s="40" t="s">
        <v>40</v>
      </c>
      <c r="H445" s="40" t="s">
        <v>40</v>
      </c>
      <c r="I445" s="31">
        <v>80758.86</v>
      </c>
      <c r="J445" s="31">
        <v>188417.33000000002</v>
      </c>
      <c r="K445" s="40" t="s">
        <v>40</v>
      </c>
      <c r="L445" s="27"/>
      <c r="M445" s="27"/>
      <c r="N445" s="27"/>
      <c r="O445" s="39" t="s">
        <v>42</v>
      </c>
      <c r="P445" s="40" t="s">
        <v>2</v>
      </c>
      <c r="Q445" s="40" t="s">
        <v>1</v>
      </c>
      <c r="R445" s="40" t="s">
        <v>2</v>
      </c>
      <c r="S445" s="40" t="s">
        <v>40</v>
      </c>
      <c r="T445" s="40" t="s">
        <v>40</v>
      </c>
      <c r="U445" s="40" t="s">
        <v>40</v>
      </c>
      <c r="V445" s="31">
        <v>80758.86</v>
      </c>
      <c r="W445" s="31">
        <v>188417.33000000002</v>
      </c>
      <c r="X445" s="27" t="s">
        <v>40</v>
      </c>
      <c r="Y445" s="27" t="s">
        <v>40</v>
      </c>
      <c r="Z445" s="27" t="s">
        <v>40</v>
      </c>
      <c r="AA445" s="27" t="s">
        <v>40</v>
      </c>
    </row>
    <row r="446" spans="1:27" s="28" customFormat="1" ht="48">
      <c r="A446" s="26" t="s">
        <v>325</v>
      </c>
      <c r="B446" s="47" t="s">
        <v>301</v>
      </c>
      <c r="C446" s="23">
        <v>172069</v>
      </c>
      <c r="D446" s="24" t="s">
        <v>18</v>
      </c>
      <c r="E446" s="24" t="s">
        <v>205</v>
      </c>
      <c r="F446" s="40" t="s">
        <v>40</v>
      </c>
      <c r="G446" s="40" t="s">
        <v>40</v>
      </c>
      <c r="H446" s="40" t="s">
        <v>40</v>
      </c>
      <c r="I446" s="31">
        <v>51620.7</v>
      </c>
      <c r="J446" s="31">
        <v>120448.3</v>
      </c>
      <c r="K446" s="40" t="s">
        <v>40</v>
      </c>
      <c r="L446" s="27"/>
      <c r="M446" s="27"/>
      <c r="N446" s="27"/>
      <c r="O446" s="39" t="s">
        <v>42</v>
      </c>
      <c r="P446" s="40" t="s">
        <v>2</v>
      </c>
      <c r="Q446" s="40" t="s">
        <v>1</v>
      </c>
      <c r="R446" s="40" t="s">
        <v>2</v>
      </c>
      <c r="S446" s="40" t="s">
        <v>40</v>
      </c>
      <c r="T446" s="40" t="s">
        <v>40</v>
      </c>
      <c r="U446" s="40" t="s">
        <v>40</v>
      </c>
      <c r="V446" s="31">
        <v>51620.7</v>
      </c>
      <c r="W446" s="31">
        <v>120448.3</v>
      </c>
      <c r="X446" s="27" t="s">
        <v>40</v>
      </c>
      <c r="Y446" s="27" t="s">
        <v>40</v>
      </c>
      <c r="Z446" s="27" t="s">
        <v>40</v>
      </c>
      <c r="AA446" s="27" t="s">
        <v>40</v>
      </c>
    </row>
    <row r="447" spans="1:27" s="28" customFormat="1" ht="60">
      <c r="A447" s="26" t="s">
        <v>326</v>
      </c>
      <c r="B447" s="47" t="s">
        <v>302</v>
      </c>
      <c r="C447" s="23">
        <v>997270.54</v>
      </c>
      <c r="D447" s="24" t="s">
        <v>18</v>
      </c>
      <c r="E447" s="24" t="s">
        <v>205</v>
      </c>
      <c r="F447" s="40" t="s">
        <v>40</v>
      </c>
      <c r="G447" s="40" t="s">
        <v>40</v>
      </c>
      <c r="H447" s="40" t="s">
        <v>40</v>
      </c>
      <c r="I447" s="31">
        <v>299181.17</v>
      </c>
      <c r="J447" s="31">
        <v>698089.3700000001</v>
      </c>
      <c r="K447" s="40" t="s">
        <v>40</v>
      </c>
      <c r="L447" s="27"/>
      <c r="M447" s="27"/>
      <c r="N447" s="27"/>
      <c r="O447" s="39" t="s">
        <v>42</v>
      </c>
      <c r="P447" s="40" t="s">
        <v>2</v>
      </c>
      <c r="Q447" s="40" t="s">
        <v>1</v>
      </c>
      <c r="R447" s="40" t="s">
        <v>2</v>
      </c>
      <c r="S447" s="40" t="s">
        <v>40</v>
      </c>
      <c r="T447" s="40" t="s">
        <v>40</v>
      </c>
      <c r="U447" s="40" t="s">
        <v>40</v>
      </c>
      <c r="V447" s="31">
        <v>299181.17</v>
      </c>
      <c r="W447" s="31">
        <v>698089.3700000001</v>
      </c>
      <c r="X447" s="27" t="s">
        <v>40</v>
      </c>
      <c r="Y447" s="27" t="s">
        <v>40</v>
      </c>
      <c r="Z447" s="27" t="s">
        <v>40</v>
      </c>
      <c r="AA447" s="27" t="s">
        <v>40</v>
      </c>
    </row>
    <row r="448" spans="1:27" s="28" customFormat="1" ht="48">
      <c r="A448" s="26" t="s">
        <v>327</v>
      </c>
      <c r="B448" s="47" t="s">
        <v>303</v>
      </c>
      <c r="C448" s="23">
        <v>108647.01</v>
      </c>
      <c r="D448" s="24" t="s">
        <v>18</v>
      </c>
      <c r="E448" s="24" t="s">
        <v>203</v>
      </c>
      <c r="F448" s="40" t="s">
        <v>40</v>
      </c>
      <c r="G448" s="40" t="s">
        <v>40</v>
      </c>
      <c r="H448" s="40" t="s">
        <v>40</v>
      </c>
      <c r="I448" s="31">
        <v>32594.11</v>
      </c>
      <c r="J448" s="31">
        <v>76052.9</v>
      </c>
      <c r="K448" s="40" t="s">
        <v>40</v>
      </c>
      <c r="L448" s="27"/>
      <c r="M448" s="27"/>
      <c r="N448" s="27"/>
      <c r="O448" s="39" t="s">
        <v>42</v>
      </c>
      <c r="P448" s="40" t="s">
        <v>2</v>
      </c>
      <c r="Q448" s="40" t="s">
        <v>1</v>
      </c>
      <c r="R448" s="40" t="s">
        <v>2</v>
      </c>
      <c r="S448" s="40" t="s">
        <v>40</v>
      </c>
      <c r="T448" s="40" t="s">
        <v>40</v>
      </c>
      <c r="U448" s="40" t="s">
        <v>40</v>
      </c>
      <c r="V448" s="31">
        <v>32594.11</v>
      </c>
      <c r="W448" s="31">
        <v>76052.9</v>
      </c>
      <c r="X448" s="27" t="s">
        <v>40</v>
      </c>
      <c r="Y448" s="27" t="s">
        <v>40</v>
      </c>
      <c r="Z448" s="27" t="s">
        <v>40</v>
      </c>
      <c r="AA448" s="27" t="s">
        <v>40</v>
      </c>
    </row>
    <row r="449" spans="1:27" s="28" customFormat="1" ht="60">
      <c r="A449" s="26" t="s">
        <v>328</v>
      </c>
      <c r="B449" s="47" t="s">
        <v>304</v>
      </c>
      <c r="C449" s="23">
        <v>1323746.78</v>
      </c>
      <c r="D449" s="24" t="s">
        <v>18</v>
      </c>
      <c r="E449" s="24" t="s">
        <v>247</v>
      </c>
      <c r="F449" s="40" t="s">
        <v>40</v>
      </c>
      <c r="G449" s="40" t="s">
        <v>40</v>
      </c>
      <c r="H449" s="40" t="s">
        <v>40</v>
      </c>
      <c r="I449" s="31">
        <v>397124.04</v>
      </c>
      <c r="J449" s="31">
        <v>926622.74</v>
      </c>
      <c r="K449" s="40" t="s">
        <v>40</v>
      </c>
      <c r="L449" s="27"/>
      <c r="M449" s="27"/>
      <c r="N449" s="27"/>
      <c r="O449" s="39" t="s">
        <v>42</v>
      </c>
      <c r="P449" s="40" t="s">
        <v>2</v>
      </c>
      <c r="Q449" s="40" t="s">
        <v>1</v>
      </c>
      <c r="R449" s="40" t="s">
        <v>2</v>
      </c>
      <c r="S449" s="40" t="s">
        <v>40</v>
      </c>
      <c r="T449" s="40" t="s">
        <v>40</v>
      </c>
      <c r="U449" s="40" t="s">
        <v>40</v>
      </c>
      <c r="V449" s="31">
        <v>397124.04</v>
      </c>
      <c r="W449" s="31">
        <v>926622.74</v>
      </c>
      <c r="X449" s="27" t="s">
        <v>40</v>
      </c>
      <c r="Y449" s="27" t="s">
        <v>40</v>
      </c>
      <c r="Z449" s="27" t="s">
        <v>40</v>
      </c>
      <c r="AA449" s="27" t="s">
        <v>40</v>
      </c>
    </row>
    <row r="450" spans="1:27" s="28" customFormat="1" ht="24">
      <c r="A450" s="26" t="s">
        <v>329</v>
      </c>
      <c r="B450" s="49" t="s">
        <v>148</v>
      </c>
      <c r="C450" s="33">
        <v>48000000</v>
      </c>
      <c r="D450" s="24" t="s">
        <v>49</v>
      </c>
      <c r="E450" s="37" t="s">
        <v>149</v>
      </c>
      <c r="F450" s="27" t="s">
        <v>40</v>
      </c>
      <c r="G450" s="27" t="s">
        <v>40</v>
      </c>
      <c r="H450" s="43">
        <v>10000000</v>
      </c>
      <c r="I450" s="43">
        <v>24000000</v>
      </c>
      <c r="J450" s="43">
        <v>14000000</v>
      </c>
      <c r="K450" s="23" t="s">
        <v>40</v>
      </c>
      <c r="L450" s="23" t="s">
        <v>40</v>
      </c>
      <c r="M450" s="23" t="s">
        <v>40</v>
      </c>
      <c r="N450" s="23" t="s">
        <v>40</v>
      </c>
      <c r="O450" s="51" t="s">
        <v>50</v>
      </c>
      <c r="P450" s="42" t="s">
        <v>1</v>
      </c>
      <c r="Q450" s="40" t="s">
        <v>2</v>
      </c>
      <c r="R450" s="40" t="s">
        <v>152</v>
      </c>
      <c r="S450" s="27" t="s">
        <v>40</v>
      </c>
      <c r="T450" s="27" t="s">
        <v>40</v>
      </c>
      <c r="U450" s="27" t="s">
        <v>40</v>
      </c>
      <c r="V450" s="27" t="s">
        <v>40</v>
      </c>
      <c r="W450" s="27" t="s">
        <v>40</v>
      </c>
      <c r="X450" s="27" t="s">
        <v>40</v>
      </c>
      <c r="Y450" s="27" t="s">
        <v>40</v>
      </c>
      <c r="Z450" s="27" t="s">
        <v>40</v>
      </c>
      <c r="AA450" s="27" t="s">
        <v>40</v>
      </c>
    </row>
    <row r="451" spans="1:27" s="28" customFormat="1" ht="36">
      <c r="A451" s="26" t="s">
        <v>330</v>
      </c>
      <c r="B451" s="48" t="s">
        <v>150</v>
      </c>
      <c r="C451" s="23">
        <v>1200000</v>
      </c>
      <c r="D451" s="24" t="s">
        <v>71</v>
      </c>
      <c r="E451" s="24" t="s">
        <v>151</v>
      </c>
      <c r="F451" s="27" t="s">
        <v>40</v>
      </c>
      <c r="G451" s="27" t="s">
        <v>40</v>
      </c>
      <c r="H451" s="43">
        <v>100000</v>
      </c>
      <c r="I451" s="43">
        <v>600000</v>
      </c>
      <c r="J451" s="43">
        <v>500000</v>
      </c>
      <c r="K451" s="23" t="s">
        <v>40</v>
      </c>
      <c r="L451" s="23" t="s">
        <v>40</v>
      </c>
      <c r="M451" s="23" t="s">
        <v>40</v>
      </c>
      <c r="N451" s="23" t="s">
        <v>40</v>
      </c>
      <c r="O451" s="39" t="s">
        <v>44</v>
      </c>
      <c r="P451" s="40" t="s">
        <v>2</v>
      </c>
      <c r="Q451" s="40" t="s">
        <v>2</v>
      </c>
      <c r="R451" s="40" t="s">
        <v>2</v>
      </c>
      <c r="S451" s="27" t="s">
        <v>40</v>
      </c>
      <c r="T451" s="27" t="s">
        <v>40</v>
      </c>
      <c r="U451" s="27" t="s">
        <v>40</v>
      </c>
      <c r="V451" s="27" t="s">
        <v>40</v>
      </c>
      <c r="W451" s="27" t="s">
        <v>40</v>
      </c>
      <c r="X451" s="27" t="s">
        <v>40</v>
      </c>
      <c r="Y451" s="27" t="s">
        <v>40</v>
      </c>
      <c r="Z451" s="27" t="s">
        <v>40</v>
      </c>
      <c r="AA451" s="27" t="s">
        <v>40</v>
      </c>
    </row>
    <row r="452" spans="1:27" s="28" customFormat="1" ht="36">
      <c r="A452" s="26" t="s">
        <v>331</v>
      </c>
      <c r="B452" s="52" t="s">
        <v>61</v>
      </c>
      <c r="C452" s="33">
        <v>5749765.2</v>
      </c>
      <c r="D452" s="24" t="s">
        <v>52</v>
      </c>
      <c r="E452" s="37" t="s">
        <v>65</v>
      </c>
      <c r="F452" s="27" t="s">
        <v>40</v>
      </c>
      <c r="G452" s="46">
        <v>2206862.8</v>
      </c>
      <c r="H452" s="46">
        <v>1328588.4</v>
      </c>
      <c r="I452" s="46">
        <v>1328588.4</v>
      </c>
      <c r="J452" s="46">
        <v>885725.6</v>
      </c>
      <c r="K452" s="23" t="s">
        <v>40</v>
      </c>
      <c r="L452" s="23" t="s">
        <v>40</v>
      </c>
      <c r="M452" s="23" t="s">
        <v>40</v>
      </c>
      <c r="N452" s="23" t="s">
        <v>40</v>
      </c>
      <c r="O452" s="53" t="s">
        <v>64</v>
      </c>
      <c r="P452" s="54" t="s">
        <v>2</v>
      </c>
      <c r="Q452" s="54" t="s">
        <v>2</v>
      </c>
      <c r="R452" s="54" t="s">
        <v>48</v>
      </c>
      <c r="S452" s="27" t="s">
        <v>40</v>
      </c>
      <c r="T452" s="27" t="s">
        <v>40</v>
      </c>
      <c r="U452" s="27" t="s">
        <v>40</v>
      </c>
      <c r="V452" s="27" t="s">
        <v>40</v>
      </c>
      <c r="W452" s="27" t="s">
        <v>40</v>
      </c>
      <c r="X452" s="27" t="s">
        <v>40</v>
      </c>
      <c r="Y452" s="27" t="s">
        <v>40</v>
      </c>
      <c r="Z452" s="27" t="s">
        <v>40</v>
      </c>
      <c r="AA452" s="27" t="s">
        <v>40</v>
      </c>
    </row>
    <row r="453" spans="1:27" s="28" customFormat="1" ht="36">
      <c r="A453" s="26" t="s">
        <v>332</v>
      </c>
      <c r="B453" s="52" t="s">
        <v>62</v>
      </c>
      <c r="C453" s="33">
        <v>5749765.2</v>
      </c>
      <c r="D453" s="24" t="s">
        <v>52</v>
      </c>
      <c r="E453" s="37" t="s">
        <v>65</v>
      </c>
      <c r="F453" s="27" t="s">
        <v>40</v>
      </c>
      <c r="G453" s="46">
        <v>2206862.8</v>
      </c>
      <c r="H453" s="46">
        <v>1328588.4</v>
      </c>
      <c r="I453" s="46">
        <v>1328588.4</v>
      </c>
      <c r="J453" s="46">
        <v>885725.6</v>
      </c>
      <c r="K453" s="23" t="s">
        <v>40</v>
      </c>
      <c r="L453" s="23" t="s">
        <v>40</v>
      </c>
      <c r="M453" s="23" t="s">
        <v>40</v>
      </c>
      <c r="N453" s="23" t="s">
        <v>40</v>
      </c>
      <c r="O453" s="53" t="s">
        <v>64</v>
      </c>
      <c r="P453" s="54" t="s">
        <v>2</v>
      </c>
      <c r="Q453" s="54" t="s">
        <v>2</v>
      </c>
      <c r="R453" s="54" t="s">
        <v>48</v>
      </c>
      <c r="S453" s="27" t="s">
        <v>40</v>
      </c>
      <c r="T453" s="27" t="s">
        <v>40</v>
      </c>
      <c r="U453" s="27" t="s">
        <v>40</v>
      </c>
      <c r="V453" s="27" t="s">
        <v>40</v>
      </c>
      <c r="W453" s="27" t="s">
        <v>40</v>
      </c>
      <c r="X453" s="27" t="s">
        <v>40</v>
      </c>
      <c r="Y453" s="27" t="s">
        <v>40</v>
      </c>
      <c r="Z453" s="27" t="s">
        <v>40</v>
      </c>
      <c r="AA453" s="27" t="s">
        <v>40</v>
      </c>
    </row>
    <row r="454" spans="1:27" s="28" customFormat="1" ht="36">
      <c r="A454" s="26" t="s">
        <v>333</v>
      </c>
      <c r="B454" s="52" t="s">
        <v>63</v>
      </c>
      <c r="C454" s="33">
        <v>5749765.2</v>
      </c>
      <c r="D454" s="24" t="s">
        <v>52</v>
      </c>
      <c r="E454" s="37" t="s">
        <v>65</v>
      </c>
      <c r="F454" s="27" t="s">
        <v>40</v>
      </c>
      <c r="G454" s="46">
        <v>2206862.8</v>
      </c>
      <c r="H454" s="46">
        <v>1328588.4</v>
      </c>
      <c r="I454" s="46">
        <v>1328588.4</v>
      </c>
      <c r="J454" s="46">
        <v>885725.6</v>
      </c>
      <c r="K454" s="23" t="s">
        <v>40</v>
      </c>
      <c r="L454" s="23" t="s">
        <v>40</v>
      </c>
      <c r="M454" s="23" t="s">
        <v>40</v>
      </c>
      <c r="N454" s="23" t="s">
        <v>40</v>
      </c>
      <c r="O454" s="53" t="s">
        <v>64</v>
      </c>
      <c r="P454" s="54" t="s">
        <v>2</v>
      </c>
      <c r="Q454" s="54" t="s">
        <v>2</v>
      </c>
      <c r="R454" s="54" t="s">
        <v>48</v>
      </c>
      <c r="S454" s="27" t="s">
        <v>40</v>
      </c>
      <c r="T454" s="27" t="s">
        <v>40</v>
      </c>
      <c r="U454" s="27" t="s">
        <v>40</v>
      </c>
      <c r="V454" s="27" t="s">
        <v>40</v>
      </c>
      <c r="W454" s="27" t="s">
        <v>40</v>
      </c>
      <c r="X454" s="27" t="s">
        <v>40</v>
      </c>
      <c r="Y454" s="27" t="s">
        <v>40</v>
      </c>
      <c r="Z454" s="27" t="s">
        <v>40</v>
      </c>
      <c r="AA454" s="27" t="s">
        <v>40</v>
      </c>
    </row>
    <row r="455" spans="1:27" s="28" customFormat="1" ht="36">
      <c r="A455" s="26" t="s">
        <v>334</v>
      </c>
      <c r="B455" s="47" t="s">
        <v>66</v>
      </c>
      <c r="C455" s="23">
        <v>361312.24</v>
      </c>
      <c r="D455" s="24" t="s">
        <v>51</v>
      </c>
      <c r="E455" s="24" t="s">
        <v>70</v>
      </c>
      <c r="F455" s="27" t="s">
        <v>40</v>
      </c>
      <c r="G455" s="43">
        <v>35127.58</v>
      </c>
      <c r="H455" s="43">
        <v>120437.41</v>
      </c>
      <c r="I455" s="43">
        <v>120437.41</v>
      </c>
      <c r="J455" s="43">
        <v>85309.84</v>
      </c>
      <c r="K455" s="23" t="s">
        <v>40</v>
      </c>
      <c r="L455" s="23" t="s">
        <v>40</v>
      </c>
      <c r="M455" s="23" t="s">
        <v>40</v>
      </c>
      <c r="N455" s="23" t="s">
        <v>40</v>
      </c>
      <c r="O455" s="53" t="s">
        <v>69</v>
      </c>
      <c r="P455" s="54" t="s">
        <v>2</v>
      </c>
      <c r="Q455" s="54" t="s">
        <v>2</v>
      </c>
      <c r="R455" s="54" t="s">
        <v>48</v>
      </c>
      <c r="S455" s="27" t="s">
        <v>40</v>
      </c>
      <c r="T455" s="27" t="s">
        <v>40</v>
      </c>
      <c r="U455" s="27" t="s">
        <v>40</v>
      </c>
      <c r="V455" s="27" t="s">
        <v>40</v>
      </c>
      <c r="W455" s="27" t="s">
        <v>40</v>
      </c>
      <c r="X455" s="27" t="s">
        <v>40</v>
      </c>
      <c r="Y455" s="27" t="s">
        <v>40</v>
      </c>
      <c r="Z455" s="27" t="s">
        <v>40</v>
      </c>
      <c r="AA455" s="27" t="s">
        <v>40</v>
      </c>
    </row>
    <row r="456" spans="1:27" s="28" customFormat="1" ht="36">
      <c r="A456" s="26" t="s">
        <v>335</v>
      </c>
      <c r="B456" s="47" t="s">
        <v>67</v>
      </c>
      <c r="C456" s="23">
        <v>361158.42</v>
      </c>
      <c r="D456" s="24" t="s">
        <v>51</v>
      </c>
      <c r="E456" s="24" t="s">
        <v>70</v>
      </c>
      <c r="F456" s="27" t="s">
        <v>40</v>
      </c>
      <c r="G456" s="43">
        <v>35112.62</v>
      </c>
      <c r="H456" s="43">
        <v>120386.14</v>
      </c>
      <c r="I456" s="43">
        <v>120386.14</v>
      </c>
      <c r="J456" s="43">
        <v>85273.52</v>
      </c>
      <c r="K456" s="23" t="s">
        <v>40</v>
      </c>
      <c r="L456" s="23" t="s">
        <v>40</v>
      </c>
      <c r="M456" s="23" t="s">
        <v>40</v>
      </c>
      <c r="N456" s="23" t="s">
        <v>40</v>
      </c>
      <c r="O456" s="53" t="s">
        <v>69</v>
      </c>
      <c r="P456" s="54" t="s">
        <v>2</v>
      </c>
      <c r="Q456" s="54" t="s">
        <v>2</v>
      </c>
      <c r="R456" s="54" t="s">
        <v>48</v>
      </c>
      <c r="S456" s="27" t="s">
        <v>40</v>
      </c>
      <c r="T456" s="27" t="s">
        <v>40</v>
      </c>
      <c r="U456" s="27" t="s">
        <v>40</v>
      </c>
      <c r="V456" s="27" t="s">
        <v>40</v>
      </c>
      <c r="W456" s="27" t="s">
        <v>40</v>
      </c>
      <c r="X456" s="27" t="s">
        <v>40</v>
      </c>
      <c r="Y456" s="27" t="s">
        <v>40</v>
      </c>
      <c r="Z456" s="27" t="s">
        <v>40</v>
      </c>
      <c r="AA456" s="27" t="s">
        <v>40</v>
      </c>
    </row>
    <row r="457" spans="1:27" s="28" customFormat="1" ht="36">
      <c r="A457" s="26" t="s">
        <v>336</v>
      </c>
      <c r="B457" s="47" t="s">
        <v>68</v>
      </c>
      <c r="C457" s="23">
        <v>361158.42</v>
      </c>
      <c r="D457" s="24" t="s">
        <v>51</v>
      </c>
      <c r="E457" s="24" t="s">
        <v>70</v>
      </c>
      <c r="F457" s="27" t="s">
        <v>40</v>
      </c>
      <c r="G457" s="43">
        <v>35112.62</v>
      </c>
      <c r="H457" s="43">
        <v>120386.14</v>
      </c>
      <c r="I457" s="43">
        <v>120386.14</v>
      </c>
      <c r="J457" s="43">
        <v>85273.52</v>
      </c>
      <c r="K457" s="23" t="s">
        <v>40</v>
      </c>
      <c r="L457" s="23" t="s">
        <v>40</v>
      </c>
      <c r="M457" s="23" t="s">
        <v>40</v>
      </c>
      <c r="N457" s="23" t="s">
        <v>40</v>
      </c>
      <c r="O457" s="53" t="s">
        <v>69</v>
      </c>
      <c r="P457" s="54" t="s">
        <v>2</v>
      </c>
      <c r="Q457" s="54" t="s">
        <v>2</v>
      </c>
      <c r="R457" s="54" t="s">
        <v>48</v>
      </c>
      <c r="S457" s="27" t="s">
        <v>40</v>
      </c>
      <c r="T457" s="27" t="s">
        <v>40</v>
      </c>
      <c r="U457" s="27" t="s">
        <v>40</v>
      </c>
      <c r="V457" s="27" t="s">
        <v>40</v>
      </c>
      <c r="W457" s="27" t="s">
        <v>40</v>
      </c>
      <c r="X457" s="27" t="s">
        <v>40</v>
      </c>
      <c r="Y457" s="27" t="s">
        <v>40</v>
      </c>
      <c r="Z457" s="27" t="s">
        <v>40</v>
      </c>
      <c r="AA457" s="27" t="s">
        <v>40</v>
      </c>
    </row>
    <row r="458" spans="1:27" s="25" customFormat="1" ht="24">
      <c r="A458" s="26" t="s">
        <v>337</v>
      </c>
      <c r="B458" s="48" t="s">
        <v>74</v>
      </c>
      <c r="C458" s="23">
        <v>383159.3</v>
      </c>
      <c r="D458" s="24" t="s">
        <v>15</v>
      </c>
      <c r="E458" s="24" t="s">
        <v>19</v>
      </c>
      <c r="F458" s="23">
        <v>38315.93</v>
      </c>
      <c r="G458" s="23">
        <v>38315.93</v>
      </c>
      <c r="H458" s="23">
        <v>38315.93</v>
      </c>
      <c r="I458" s="23">
        <v>38315.93</v>
      </c>
      <c r="J458" s="23">
        <v>38315.93</v>
      </c>
      <c r="K458" s="23">
        <v>38315.93</v>
      </c>
      <c r="L458" s="23">
        <v>38315.93</v>
      </c>
      <c r="M458" s="23">
        <v>38315.93</v>
      </c>
      <c r="N458" s="23">
        <v>38315.93</v>
      </c>
      <c r="O458" s="24" t="s">
        <v>17</v>
      </c>
      <c r="P458" s="24" t="s">
        <v>2</v>
      </c>
      <c r="Q458" s="54" t="s">
        <v>2</v>
      </c>
      <c r="R458" s="54" t="s">
        <v>16</v>
      </c>
      <c r="S458" s="23" t="s">
        <v>40</v>
      </c>
      <c r="T458" s="23" t="s">
        <v>40</v>
      </c>
      <c r="U458" s="23" t="s">
        <v>40</v>
      </c>
      <c r="V458" s="23" t="s">
        <v>40</v>
      </c>
      <c r="W458" s="27" t="s">
        <v>40</v>
      </c>
      <c r="X458" s="27" t="s">
        <v>40</v>
      </c>
      <c r="Y458" s="27" t="s">
        <v>40</v>
      </c>
      <c r="Z458" s="27" t="s">
        <v>40</v>
      </c>
      <c r="AA458" s="27" t="s">
        <v>40</v>
      </c>
    </row>
    <row r="459" spans="1:28" s="25" customFormat="1" ht="15.75">
      <c r="A459" s="29"/>
      <c r="B459" s="30"/>
      <c r="AB459" s="1"/>
    </row>
    <row r="461" spans="9:14" ht="15.75">
      <c r="I461" s="6"/>
      <c r="J461" s="6"/>
      <c r="K461" s="6"/>
      <c r="L461" s="6"/>
      <c r="M461" s="6"/>
      <c r="N461" s="6"/>
    </row>
  </sheetData>
  <sheetProtection/>
  <autoFilter ref="A36:BP458"/>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2023-05-29T05:26:15Z</cp:lastPrinted>
  <dcterms:created xsi:type="dcterms:W3CDTF">2012-03-12T10:19:12Z</dcterms:created>
  <dcterms:modified xsi:type="dcterms:W3CDTF">2023-08-01T06:04:41Z</dcterms:modified>
  <cp:category/>
  <cp:version/>
  <cp:contentType/>
  <cp:contentStatus/>
</cp:coreProperties>
</file>