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8\"/>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'2026'!$A$36:$AA$269</definedName>
    <definedName name="Excel_BuiltIn_Print_Area" localSheetId="0">#REF!</definedName>
    <definedName name="Z_0441883C_9513_4869_ACBD_17C3980A6741__wvu_FilterData" localSheetId="0">'2026'!$A$36:$EH$186</definedName>
    <definedName name="Z_0C91D163_2C2A_406A_9D02_C9C1CBF59993__wvu_FilterData" localSheetId="0">'2026'!$A$36:$EH$186</definedName>
    <definedName name="Z_0F3522B2_F616_489B_8D0A_7D6CBBD21E5B__wvu_FilterData" localSheetId="0">'2026'!$A$36:$EH$186</definedName>
    <definedName name="Z_1103B5FE_AEE8_4AE7_9E97_EC1F1DFBF7A3__wvu_FilterData" localSheetId="0">'2026'!$A$36:$EH$186</definedName>
    <definedName name="Z_1196062A_7790_4182_8C0F_2563B6CD17BB__wvu_FilterData" localSheetId="0">'2026'!$A$36:$EH$186</definedName>
    <definedName name="Z_18D603E1_34AC_49ED_824D_2DA09B968E35__wvu_FilterData" localSheetId="0">'2026'!$A$36:$EH$186</definedName>
    <definedName name="Z_21C1E266_07CC_42E3_B8DB_4F57B82B2025__wvu_FilterData" localSheetId="0">'2026'!$A$36:$EH$186</definedName>
    <definedName name="Z_27E4FBD7_00B2_4D8D_A1F2_8723FB8E8B68__wvu_FilterData" localSheetId="0">'2026'!$A$36:$EH$186</definedName>
    <definedName name="Z_289B272C_BCBD_4793_883A_665280753C6B__wvu_FilterData" localSheetId="0">'2026'!$A$36:$EH$186</definedName>
    <definedName name="Z_2F062553_02BB_43A2_B083_30D099427600__wvu_FilterData" localSheetId="0">'2026'!$A$36:$EH$186</definedName>
    <definedName name="Z_38DC2DDF_7B89_4243_9347_95DEE05FCD1B__wvu_FilterData" localSheetId="0">'2026'!$A$36:$EH$186</definedName>
    <definedName name="Z_3B994856_0F37_4F36_BEEE_301CBD5184A6__wvu_FilterData" localSheetId="0">'2026'!$A$36:$EH$186</definedName>
    <definedName name="Z_3B994856_0F37_4F36_BEEE_301CBD5184A6__wvu_PrintArea" localSheetId="0">'2026'!$A$1:$P$186</definedName>
    <definedName name="Z_3B994856_0F37_4F36_BEEE_301CBD5184A6__wvu_Rows" localSheetId="0">'2026'!$1:$15</definedName>
    <definedName name="Z_3F0E3CFF_7AAF_4DE9_8A35_45E2EF946FD7__wvu_FilterData" localSheetId="0">'2026'!$A$36:$EH$186</definedName>
    <definedName name="Z_41A22A16_4A0E_4718_8DA3_63A12F48D21E__wvu_FilterData" localSheetId="0">'2026'!$A$36:$EH$186</definedName>
    <definedName name="Z_4798E491_9A1E_48CA_B2F4_C54B74B8A75E__wvu_FilterData" localSheetId="0">'2026'!$A$36:$EH$186</definedName>
    <definedName name="Z_4EB2CA6E_C4B5_44B7_B570_0B3520D7A25E__wvu_FilterData" localSheetId="0">'2026'!$A$36:$EH$186</definedName>
    <definedName name="Z_538DE9B2_AF08_45F2_B4B7_A06EE57AC319__wvu_FilterData" localSheetId="0">'2026'!$A$36:$EH$186</definedName>
    <definedName name="Z_5A8D892E_3F22_4D86_B45F_9D855ECFF507__wvu_FilterData" localSheetId="0">'2026'!$A$36:$EH$186</definedName>
    <definedName name="Z_5AD7B05C_2B29_49CB_AD9B_1D6BD30DFDE6__wvu_FilterData" localSheetId="0">'2026'!$A$36:$EH$186</definedName>
    <definedName name="Z_5EF767AA_2124_44FE_9564_6610B0CE64F7__wvu_Cols" localSheetId="0">#REF!</definedName>
    <definedName name="Z_5EF767AA_2124_44FE_9564_6610B0CE64F7__wvu_FilterData" localSheetId="0">'2026'!$A$36:$EH$186</definedName>
    <definedName name="Z_5EF767AA_2124_44FE_9564_6610B0CE64F7__wvu_PrintArea" localSheetId="0">'2026'!$A$3:$P$186</definedName>
    <definedName name="Z_6753D159_E862_449F_BB75_EE974679D0C1__wvu_FilterData" localSheetId="0">'2026'!$A$36:$EH$186</definedName>
    <definedName name="Z_76C7C7B3_1368_4FCA_956F_5CFDAAC45244__wvu_FilterData" localSheetId="0">'2026'!$A$36:$EH$186</definedName>
    <definedName name="Z_92D475E2_1893_456C_AAD1_18E55408F9A7__wvu_FilterData" localSheetId="0">'2026'!$A$36:$EH$186</definedName>
    <definedName name="Z_9340AC0D_F1BB_488B_9F87_33E1870EF1F4__wvu_FilterData" localSheetId="0">'2026'!$A$36:$EH$186</definedName>
    <definedName name="Z_A7BF8052_00D0_4E9A_A051_2AAF84328845__wvu_FilterData" localSheetId="0">'2026'!$A$36:$EH$186</definedName>
    <definedName name="Z_C9821BF0_4E46_4552_BE04_52346307B36E__wvu_FilterData" localSheetId="0">'2026'!$A$36:$EH$186</definedName>
    <definedName name="Z_DCBA054E_511B_4FE1_9A35_E4EB7E0614AD__wvu_FilterData" localSheetId="0">'2026'!$A$36:$EH$186</definedName>
    <definedName name="Z_EBA1A622_4FF4_436F_BC12_9640DC1A8499__wvu_FilterData" localSheetId="0">'2026'!$A$36:$EH$186</definedName>
    <definedName name="Z_EBB9BBDB_B3F5_4698_9D8B_AC7EDE1D0D89__wvu_Cols" localSheetId="0">#REF!</definedName>
    <definedName name="Z_EBB9BBDB_B3F5_4698_9D8B_AC7EDE1D0D89__wvu_FilterData" localSheetId="0">'2026'!$A$36:$EH$186</definedName>
    <definedName name="Z_EBB9BBDB_B3F5_4698_9D8B_AC7EDE1D0D89__wvu_PrintArea" localSheetId="0">'2026'!$A$3:$P$186</definedName>
    <definedName name="Z_EDC7BB3D_34C5_4F8C_A7D0_FCCA344BDC8E__wvu_FilterData" localSheetId="0">'2026'!$A$36:$EH$186</definedName>
    <definedName name="Z_F6A23F16_1E9B_40E0_AE28_68E933AC2BC8__wvu_FilterData" localSheetId="0">'2026'!$A$36:$EH$186</definedName>
    <definedName name="Z_F81559C7_2833_41AB_B276_DC2D2FEA92BF__wvu_FilterData" localSheetId="0">'2026'!$A$36:$EH$186</definedName>
    <definedName name="Z_FEC2B6E0_BAEE_4D96_9456_B50D109F0573__wvu_FilterData" localSheetId="0">'2026'!$A$36:$EH$186</definedName>
    <definedName name="Z_FF7020E7_7F9F_47BC_AFD4_350A644F0A3C__wvu_FilterData" localSheetId="0">'2026'!$A$36:$EH$186</definedName>
    <definedName name="Z_FF90946E_082E_422D_90C7_1AF07980C31B__wvu_FilterData" localSheetId="0">'2026'!$A$36:$EH$186</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2" i="1" l="1"/>
  <c r="J111" i="1"/>
  <c r="F9" i="1" s="1"/>
  <c r="F24" i="1"/>
  <c r="F23" i="1"/>
  <c r="F20" i="1"/>
  <c r="F19" i="1"/>
  <c r="F18" i="1"/>
  <c r="F17" i="1"/>
  <c r="F16" i="1"/>
  <c r="F15" i="1"/>
  <c r="F13" i="1"/>
  <c r="F12" i="1"/>
  <c r="F11" i="1"/>
  <c r="F10" i="1"/>
  <c r="F8" i="1"/>
  <c r="F21" i="1" l="1"/>
  <c r="F7" i="1"/>
  <c r="F14" i="1"/>
  <c r="G21" i="1" l="1"/>
</calcChain>
</file>

<file path=xl/sharedStrings.xml><?xml version="1.0" encoding="utf-8"?>
<sst xmlns="http://schemas.openxmlformats.org/spreadsheetml/2006/main" count="5624" uniqueCount="579">
  <si>
    <t xml:space="preserve">Приложение 3 к Приказу № 72-2  от 24.04.2026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</si>
  <si>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</si>
  <si>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</si>
  <si>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</si>
  <si>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</si>
  <si>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</si>
  <si>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</si>
  <si>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</si>
  <si>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</si>
  <si>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</si>
  <si>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</si>
  <si>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</si>
  <si>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</si>
  <si>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</si>
  <si>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</si>
  <si>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</si>
  <si>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</si>
  <si>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</si>
  <si>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</si>
  <si>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</si>
  <si>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</si>
  <si>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</si>
  <si>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</si>
  <si>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</si>
  <si>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</si>
  <si>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</si>
  <si>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</si>
  <si>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</si>
  <si>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</si>
  <si>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</si>
  <si>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</si>
  <si>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</si>
  <si>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</si>
  <si>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</si>
  <si>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</si>
  <si>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</si>
  <si>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</si>
  <si>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</si>
  <si>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</si>
  <si>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</si>
  <si>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</si>
  <si>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</si>
  <si>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</si>
  <si>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</si>
  <si>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</si>
  <si>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</si>
  <si>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</si>
  <si>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</si>
  <si>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</si>
  <si>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</si>
  <si>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</si>
  <si>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</si>
  <si>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</si>
  <si>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</si>
  <si>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</si>
  <si>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</si>
  <si>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</si>
  <si>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</si>
  <si>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</si>
  <si>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</si>
  <si>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</si>
  <si>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</si>
  <si>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</si>
  <si>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</si>
  <si>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</si>
  <si>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</si>
  <si>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</si>
  <si>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</si>
  <si>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</si>
  <si>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</si>
  <si>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</si>
  <si>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</si>
  <si>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</si>
  <si>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</si>
  <si>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</si>
  <si>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</si>
  <si>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</si>
  <si>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</si>
  <si>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</si>
  <si>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</si>
  <si>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</si>
  <si>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</si>
  <si>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</si>
  <si>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</si>
  <si>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</si>
  <si>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</si>
  <si>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</si>
  <si>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</si>
  <si>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</si>
  <si>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</si>
  <si>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</si>
  <si>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</si>
  <si>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</si>
  <si>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</si>
  <si>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</si>
  <si>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</si>
  <si>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</si>
  <si>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</si>
  <si>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</si>
  <si>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</si>
  <si>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</si>
  <si>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</si>
  <si>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</si>
  <si>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</si>
  <si>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</si>
  <si>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</si>
  <si>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</si>
  <si>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</si>
  <si>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</si>
  <si>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</si>
  <si>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2.10</t>
  </si>
  <si>
    <t>208 Поставка счетчиков.</t>
  </si>
  <si>
    <t>05.2026</t>
  </si>
  <si>
    <t>2.11</t>
  </si>
  <si>
    <t>209 Заключение договора по плану инвестиционной программы:
- Реконструкция воздушной линии 0,4 кВ КТП-948 по 1-му, 2-му, 3-му, 4-му, 5-му, 6-му, 7-му Пихтовым проездам. Установка приборов учета расхода электроэнергии.</t>
  </si>
  <si>
    <t>10.2026</t>
  </si>
  <si>
    <t>2.12</t>
  </si>
  <si>
    <t>224 Установка приборов учета на опорах ВЛ-0,4кВ.</t>
  </si>
  <si>
    <t>2.13</t>
  </si>
  <si>
    <t>225 Поставка счетчиков.</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</si>
  <si>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</si>
  <si>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</si>
  <si>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</si>
  <si>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</si>
  <si>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</si>
  <si>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</si>
  <si>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</si>
  <si>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</si>
  <si>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</si>
  <si>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</si>
  <si>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</si>
  <si>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</si>
  <si>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</si>
  <si>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</si>
  <si>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</si>
  <si>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</si>
  <si>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</si>
  <si>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</si>
  <si>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</si>
  <si>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</si>
  <si>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</si>
  <si>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</si>
  <si>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</si>
  <si>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</si>
  <si>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</si>
  <si>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</si>
  <si>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</si>
  <si>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</si>
  <si>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</si>
  <si>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</si>
  <si>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</si>
  <si>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</si>
  <si>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</si>
  <si>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</si>
  <si>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</si>
  <si>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</si>
  <si>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</si>
  <si>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</si>
  <si>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</si>
  <si>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</si>
  <si>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</si>
  <si>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</si>
  <si>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</si>
  <si>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</si>
  <si>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</si>
  <si>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</si>
  <si>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</si>
  <si>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</si>
  <si>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</si>
  <si>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</si>
  <si>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</si>
  <si>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</si>
  <si>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</si>
  <si>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</si>
  <si>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</si>
  <si>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</si>
  <si>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</si>
  <si>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</si>
  <si>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</si>
  <si>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</si>
  <si>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</si>
  <si>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</si>
  <si>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</si>
  <si>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</si>
  <si>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</si>
  <si>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</si>
  <si>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</si>
  <si>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</si>
  <si>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</si>
  <si>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</si>
  <si>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</si>
  <si>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</si>
  <si>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</si>
  <si>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</si>
  <si>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</si>
  <si>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</si>
  <si>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</si>
  <si>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</si>
  <si>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</si>
  <si>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</si>
  <si>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</si>
  <si>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</si>
  <si>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</si>
  <si>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</si>
  <si>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</si>
  <si>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</si>
  <si>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</si>
  <si>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</si>
  <si>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</si>
  <si>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</si>
  <si>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</si>
  <si>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</si>
  <si>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</si>
  <si>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</si>
  <si>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</si>
  <si>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</si>
  <si>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</si>
  <si>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</si>
  <si>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</si>
  <si>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</si>
  <si>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</si>
  <si>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</si>
  <si>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</si>
  <si>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</si>
  <si>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</si>
  <si>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</si>
  <si>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</si>
  <si>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</si>
  <si>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</si>
  <si>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</si>
  <si>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</si>
  <si>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</si>
  <si>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</si>
  <si>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</si>
  <si>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</si>
  <si>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</si>
  <si>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</si>
  <si>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</si>
  <si>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</si>
  <si>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</si>
  <si>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</si>
  <si>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</si>
  <si>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</si>
  <si>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</si>
  <si>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</si>
  <si>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</si>
  <si>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</si>
  <si>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</si>
  <si>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</si>
  <si>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 и малярного инструмента.</t>
  </si>
  <si>
    <t>3.53</t>
  </si>
  <si>
    <t>226 Поставка хозяйственных товаров.</t>
  </si>
  <si>
    <t>3.54</t>
  </si>
  <si>
    <t>227 Выполнение работ по ремонту грузовых автомобилей марки КАМАЗ, МАЗ, ГАЗ.</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</si>
  <si>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</si>
  <si>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</si>
  <si>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</si>
  <si>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</si>
  <si>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</si>
  <si>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</si>
  <si>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</si>
  <si>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</si>
  <si>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</si>
  <si>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</si>
  <si>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</si>
  <si>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</si>
  <si>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</si>
  <si>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</si>
  <si>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</si>
  <si>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</si>
  <si>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</si>
  <si>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</si>
  <si>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</si>
  <si>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</si>
  <si>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</si>
  <si>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</si>
  <si>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</si>
  <si>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</si>
  <si>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</si>
  <si>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</si>
  <si>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</si>
  <si>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</si>
  <si>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</si>
  <si>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</si>
  <si>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</si>
  <si>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</si>
  <si>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</si>
  <si>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</si>
  <si>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</si>
  <si>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</si>
  <si>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</si>
  <si>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</si>
  <si>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</si>
  <si>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</si>
  <si>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</si>
  <si>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</si>
  <si>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</si>
  <si>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</si>
  <si>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</si>
  <si>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</si>
  <si>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</si>
  <si>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</si>
  <si>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</si>
  <si>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</si>
  <si>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</si>
  <si>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</si>
  <si>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</si>
  <si>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</si>
  <si>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</si>
  <si>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</si>
  <si>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</si>
  <si>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</si>
  <si>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</si>
  <si>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</si>
  <si>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</si>
  <si>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</si>
  <si>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</si>
  <si>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</si>
  <si>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</si>
  <si>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</si>
  <si>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</si>
  <si>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</si>
  <si>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</si>
  <si>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</si>
  <si>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</si>
  <si>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</si>
  <si>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</si>
  <si>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</si>
  <si>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</si>
  <si>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</si>
  <si>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</si>
  <si>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</si>
  <si>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</si>
  <si>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</si>
  <si>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</si>
  <si>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</si>
  <si>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</si>
  <si>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</si>
  <si>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</si>
  <si>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</si>
  <si>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</si>
  <si>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</si>
  <si>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</si>
  <si>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</si>
  <si>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</si>
  <si>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</si>
  <si>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</si>
  <si>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</si>
  <si>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</si>
  <si>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</si>
  <si>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</si>
  <si>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</si>
  <si>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</si>
  <si>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</si>
  <si>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</si>
  <si>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</si>
  <si>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</si>
  <si>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</si>
  <si>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</si>
  <si>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</si>
  <si>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</si>
  <si>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</si>
  <si>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</si>
  <si>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</si>
  <si>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</si>
  <si>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</si>
  <si>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</si>
  <si>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</si>
  <si>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</si>
  <si>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</si>
  <si>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</si>
  <si>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</si>
  <si>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</si>
  <si>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</si>
  <si>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</si>
  <si>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</si>
  <si>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</si>
  <si>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</si>
  <si>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</si>
  <si>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</si>
  <si>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4.63</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</si>
  <si>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</si>
  <si>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4.64</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</si>
  <si>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</si>
  <si>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4.65</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</si>
  <si>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</si>
  <si>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4.66</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</si>
  <si>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</si>
  <si>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4.67</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</si>
  <si>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</si>
  <si>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4.68</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</si>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</sst>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charset val="128"/>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32">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 fontId="6" fillId="0" borderId="1"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0" fontId="20" fillId="0" borderId="1" xfId="0" applyFont="1" applyBorder="1" applyAlignment="1" applyProtection="1">
      <alignment horizontal="justify" vertical="top" wrapText="1"/>
    </xf>
    <xf numFmtId="4" fontId="17" fillId="0" borderId="1" xfId="0" applyNumberFormat="1" applyFont="1" applyBorder="1" applyAlignment="1" applyProtection="1">
      <alignment horizontal="center" vertical="top" wrapText="1"/>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 fontId="17" fillId="0" borderId="4" xfId="0" applyNumberFormat="1" applyFont="1" applyBorder="1" applyAlignment="1" applyProtection="1">
      <alignment horizontal="center" vertical="top" wrapText="1"/>
    </xf>
    <xf numFmtId="0" fontId="17" fillId="0" borderId="5" xfId="0" applyFont="1" applyBorder="1" applyAlignment="1" applyProtection="1"/>
    <xf numFmtId="0" fontId="18" fillId="0" borderId="0" xfId="0" applyFont="1"/>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4" fontId="17" fillId="0" borderId="1" xfId="0" applyNumberFormat="1" applyFont="1" applyFill="1" applyBorder="1" applyAlignment="1" applyProtection="1">
      <alignment horizontal="center" vertical="top" wrapText="1"/>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0" fontId="17" fillId="0" borderId="5" xfId="0" applyFont="1" applyFill="1" applyBorder="1" applyAlignment="1" applyProtection="1">
      <alignment horizontal="justify" vertical="top"/>
    </xf>
    <xf numFmtId="4" fontId="17" fillId="0" borderId="5" xfId="0" applyNumberFormat="1" applyFont="1" applyFill="1" applyBorder="1" applyAlignment="1" applyProtection="1">
      <alignment horizontal="center" vertical="top" wrapText="1"/>
    </xf>
    <xf numFmtId="0" fontId="17" fillId="0" borderId="5" xfId="0" applyFont="1" applyFill="1" applyBorder="1" applyAlignment="1" applyProtection="1">
      <alignment horizontal="center" vertical="top"/>
    </xf>
    <xf numFmtId="4" fontId="17" fillId="0" borderId="4" xfId="0" applyNumberFormat="1" applyFont="1" applyFill="1" applyBorder="1" applyAlignment="1" applyProtection="1">
      <alignment horizontal="center" vertical="top" wrapText="1"/>
    </xf>
    <xf numFmtId="4" fontId="17" fillId="0" borderId="8" xfId="0" applyNumberFormat="1" applyFont="1" applyFill="1" applyBorder="1" applyAlignment="1" applyProtection="1">
      <alignment horizontal="center" vertical="top" wrapText="1"/>
    </xf>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justify" vertical="top" wrapText="1"/>
    </xf>
    <xf numFmtId="0" fontId="18"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zoomScale="90" zoomScaleNormal="90" workbookViewId="0">
      <selection activeCell="A179" sqref="A179:XFD184"/>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337989731.45999986</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13">
        <f>C38+C39+C40+C41+C42+C43+C44+C45+C46+C48+C49+C50+C51+C52+C53+C54+C56+C57+C58+C59+C60+C62+C63+C64+C65+C67+C68+C69+C71+C75+C76+C82+C84+C85+C86+C87+C88+C89+C90+C91+C94+C96+C97+C102+C104+C106+C107+C108+C110+C113+C117+C118+C119+C120+C121+C122+C123+C124+C125+C126+C127+C128+C129+C130+C131+C132+C133+C134+C135+C136+C137+C138+C139+C140+C141+C142+C143+C144+C145+C146+C147+C148+C149+C150+C151+C152+C153+C154+C155+C156+C157+C158+C159+C160+C161+C162+C163+C164+C165+C166+C167+C168+C169+C170+C171+C172+C173+C174+C175+C176+C177+C178+C179+C180+C181+C182+C183+C184</f>
        <v>272121697.55999988</v>
      </c>
      <c r="G8" s="22"/>
      <c r="H8" s="29"/>
      <c r="I8" s="22"/>
      <c r="J8" s="22"/>
      <c r="K8" s="22"/>
      <c r="L8" s="22"/>
      <c r="M8" s="22"/>
      <c r="N8" s="22"/>
      <c r="O8" s="31"/>
      <c r="P8" s="32"/>
      <c r="Q8" s="33"/>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13">
        <f>J55+J66+J70+J72+J73+J74+J77+J78+J79+J80+J81+J83+J92+J93+J95+J98+J99+J100+J101+J103+J105+J109+J111+J112+J114+J115</f>
        <v>21010387.710000001</v>
      </c>
      <c r="G9" s="22"/>
      <c r="H9" s="29"/>
      <c r="I9" s="22"/>
      <c r="J9" s="22"/>
      <c r="K9" s="22"/>
      <c r="L9" s="22"/>
      <c r="M9" s="22"/>
      <c r="N9" s="22"/>
      <c r="O9" s="31"/>
      <c r="P9" s="32"/>
      <c r="Q9" s="33"/>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13">
        <f>J187+J188+J189+J190+J191+J192+J193+J194+J195+J196+J197+J198+J199+J200+J201+J202+J203+J204+J205+J206+J207+J208+J209+J210+J211+J212+J213+J214+J215+J216+J217+J218+J219+J220+J221+J222+J223+J224+J225+J226+J227+J228+J229+J230+J231+J232+J233+J234+J235+J236+J237+J238+J239+J240+J241+J242+J243+J244+J245+J246+J247+J248+J249+J250+J251+J252+J253+J254+J255+J256+J257+J258+J259+J260+J261+J262</f>
        <v>43157455.960000001</v>
      </c>
      <c r="G10" s="29"/>
      <c r="H10" s="29"/>
      <c r="I10" s="22"/>
      <c r="J10" s="22"/>
      <c r="K10" s="22"/>
      <c r="L10" s="22"/>
      <c r="M10" s="22"/>
      <c r="N10" s="22"/>
      <c r="O10" s="31"/>
      <c r="P10" s="32"/>
      <c r="Q10" s="33"/>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113">
        <f>J263+J264+J265+J266+J267</f>
        <v>961874.3</v>
      </c>
      <c r="G11" s="31"/>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113">
        <f>J268</f>
        <v>700000</v>
      </c>
      <c r="G12" s="31"/>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113">
        <f>J269</f>
        <v>38315.93</v>
      </c>
      <c r="G13" s="31"/>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43388214.719999999</v>
      </c>
      <c r="G14" s="29"/>
      <c r="H14" s="33"/>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113">
        <f>C56+C57+C60+C62+C65+C71+C75+C84</f>
        <v>35996966.780000001</v>
      </c>
      <c r="G15" s="31"/>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113">
        <f>J66+J72+J92+J105+J112</f>
        <v>3931407.71</v>
      </c>
      <c r="G16" s="31"/>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113">
        <f>J192+J194+J206+J219+J222+J228</f>
        <v>2090900</v>
      </c>
      <c r="G17" s="31"/>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113">
        <f>J263+J266+J267</f>
        <v>630624.30000000005</v>
      </c>
      <c r="G18" s="31"/>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113">
        <f>J268</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113">
        <f>J269</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183180681.53</v>
      </c>
      <c r="G21" s="33">
        <f>F21/(F7-F14)*100</f>
        <v>62.179137282468858</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113">
        <f>C54+C69+C87+C88+C102+C106+C113+C117+C118+C119+C120+C121+C122+C123+C124+C125+C126+C127+C128+C129+C130+C131+C132+C133+C134+C135+C136+C137+C138+C139+C140+C141+C142+C143+C144+C145+C146+C147+C148+C149+C150+C151+C152+C153+C154+C155+C156+C157+C158+C159+C160+C161+C162+C163+C164+C165+C166+C167+C168+C169+C170+C171+C172+C173+C174+C175+C176+C177+C178+C179+C180+C181+C182+C183+C184</f>
        <v>157509509.56999999</v>
      </c>
      <c r="G22" s="31"/>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114">
        <f>J70+J78+J80+J83+J93+J95+J98+J100+J109+J114</f>
        <v>3597460</v>
      </c>
      <c r="G23" s="31"/>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114">
        <f>J189+J190+J191+J197+J198+J199+J202+J203+J205+J208+J210+J211+J212+J214+J215+J216+J217+J218+J220+J223+J224+J225+J231+J233+J242+J243+J244+J246+J247+J250+J251+J252+J253+J254+J255+J256+J257+J258+J259+J260+J261+J262</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4">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4">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4">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7">
        <v>2022</v>
      </c>
      <c r="G35" s="37">
        <v>2023</v>
      </c>
      <c r="H35" s="37">
        <v>2024</v>
      </c>
      <c r="I35" s="37">
        <v>2025</v>
      </c>
      <c r="J35" s="37">
        <v>2026</v>
      </c>
      <c r="K35" s="37">
        <v>2027</v>
      </c>
      <c r="L35" s="37">
        <v>2028</v>
      </c>
      <c r="M35" s="37">
        <v>2029</v>
      </c>
      <c r="N35" s="37">
        <v>2030</v>
      </c>
      <c r="O35" s="3"/>
      <c r="P35" s="3"/>
      <c r="Q35" s="3"/>
      <c r="R35" s="3"/>
      <c r="S35" s="37">
        <v>2022</v>
      </c>
      <c r="T35" s="37">
        <v>2023</v>
      </c>
      <c r="U35" s="37">
        <v>2024</v>
      </c>
      <c r="V35" s="37">
        <v>2025</v>
      </c>
      <c r="W35" s="37">
        <v>2026</v>
      </c>
      <c r="X35" s="37">
        <v>2027</v>
      </c>
      <c r="Y35" s="37">
        <v>2028</v>
      </c>
      <c r="Z35" s="37">
        <v>2029</v>
      </c>
      <c r="AA35" s="37">
        <v>2030</v>
      </c>
    </row>
    <row r="36" spans="1:257">
      <c r="A36" s="39">
        <v>1</v>
      </c>
      <c r="B36" s="38">
        <v>2</v>
      </c>
      <c r="C36" s="38">
        <v>3</v>
      </c>
      <c r="D36" s="38">
        <v>4</v>
      </c>
      <c r="E36" s="38">
        <v>5</v>
      </c>
      <c r="F36" s="38">
        <v>6</v>
      </c>
      <c r="G36" s="38">
        <v>7</v>
      </c>
      <c r="H36" s="38">
        <v>8</v>
      </c>
      <c r="I36" s="38">
        <v>9</v>
      </c>
      <c r="J36" s="38">
        <v>10</v>
      </c>
      <c r="K36" s="38">
        <v>11</v>
      </c>
      <c r="L36" s="38">
        <v>12</v>
      </c>
      <c r="M36" s="38">
        <v>13</v>
      </c>
      <c r="N36" s="38">
        <v>14</v>
      </c>
      <c r="O36" s="38">
        <v>16</v>
      </c>
      <c r="P36" s="38">
        <v>17</v>
      </c>
      <c r="Q36" s="38">
        <v>18</v>
      </c>
      <c r="R36" s="38">
        <v>19</v>
      </c>
      <c r="S36" s="38">
        <v>21</v>
      </c>
      <c r="T36" s="38">
        <v>22</v>
      </c>
      <c r="U36" s="38">
        <v>23</v>
      </c>
      <c r="V36" s="38">
        <v>24</v>
      </c>
      <c r="W36" s="38">
        <v>25</v>
      </c>
      <c r="X36" s="38">
        <v>26</v>
      </c>
      <c r="Y36" s="38">
        <v>27</v>
      </c>
      <c r="Z36" s="38">
        <v>28</v>
      </c>
      <c r="AA36" s="38">
        <v>29</v>
      </c>
    </row>
    <row r="37" spans="1:257" ht="25.5" customHeight="1">
      <c r="A37" s="40" t="s">
        <v>56</v>
      </c>
      <c r="B37" s="41"/>
      <c r="C37" s="41"/>
      <c r="D37" s="41"/>
      <c r="E37" s="41"/>
      <c r="F37" s="41"/>
      <c r="G37" s="41"/>
      <c r="H37" s="41"/>
      <c r="I37" s="41"/>
      <c r="J37" s="41"/>
      <c r="K37" s="41"/>
      <c r="L37" s="41"/>
      <c r="M37" s="41"/>
      <c r="N37" s="41"/>
      <c r="O37" s="41"/>
      <c r="P37" s="41"/>
      <c r="Q37" s="41"/>
      <c r="R37" s="42"/>
      <c r="S37" s="41"/>
      <c r="T37" s="41"/>
      <c r="U37" s="41"/>
      <c r="V37" s="41"/>
      <c r="W37" s="41"/>
      <c r="X37" s="41"/>
      <c r="Y37" s="41"/>
      <c r="Z37" s="41"/>
      <c r="AA37" s="41"/>
    </row>
    <row r="38" spans="1:257" s="51" customFormat="1" ht="36">
      <c r="A38" s="43" t="s">
        <v>57</v>
      </c>
      <c r="B38" s="44" t="s">
        <v>58</v>
      </c>
      <c r="C38" s="45">
        <v>3000000</v>
      </c>
      <c r="D38" s="46" t="s">
        <v>59</v>
      </c>
      <c r="E38" s="47" t="s">
        <v>60</v>
      </c>
      <c r="F38" s="48" t="s">
        <v>61</v>
      </c>
      <c r="G38" s="48" t="s">
        <v>61</v>
      </c>
      <c r="H38" s="48" t="s">
        <v>61</v>
      </c>
      <c r="I38" s="48" t="s">
        <v>61</v>
      </c>
      <c r="J38" s="48" t="s">
        <v>61</v>
      </c>
      <c r="K38" s="48" t="s">
        <v>61</v>
      </c>
      <c r="L38" s="48" t="s">
        <v>61</v>
      </c>
      <c r="M38" s="48" t="s">
        <v>61</v>
      </c>
      <c r="N38" s="48" t="s">
        <v>61</v>
      </c>
      <c r="O38" s="49" t="s">
        <v>62</v>
      </c>
      <c r="P38" s="48" t="s">
        <v>63</v>
      </c>
      <c r="Q38" s="48" t="s">
        <v>63</v>
      </c>
      <c r="R38" s="48" t="s">
        <v>63</v>
      </c>
      <c r="S38" s="48" t="s">
        <v>61</v>
      </c>
      <c r="T38" s="48" t="s">
        <v>61</v>
      </c>
      <c r="U38" s="48" t="s">
        <v>61</v>
      </c>
      <c r="V38" s="48" t="s">
        <v>61</v>
      </c>
      <c r="W38" s="48" t="s">
        <v>61</v>
      </c>
      <c r="X38" s="48" t="s">
        <v>61</v>
      </c>
      <c r="Y38" s="48" t="s">
        <v>61</v>
      </c>
      <c r="Z38" s="48" t="s">
        <v>61</v>
      </c>
      <c r="AA38" s="48" t="s">
        <v>61</v>
      </c>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row>
    <row r="39" spans="1:257" s="51" customFormat="1" ht="36">
      <c r="A39" s="43" t="s">
        <v>64</v>
      </c>
      <c r="B39" s="44" t="s">
        <v>65</v>
      </c>
      <c r="C39" s="45">
        <v>13000000</v>
      </c>
      <c r="D39" s="46" t="s">
        <v>66</v>
      </c>
      <c r="E39" s="47" t="s">
        <v>60</v>
      </c>
      <c r="F39" s="48" t="s">
        <v>61</v>
      </c>
      <c r="G39" s="48" t="s">
        <v>61</v>
      </c>
      <c r="H39" s="48" t="s">
        <v>61</v>
      </c>
      <c r="I39" s="48" t="s">
        <v>61</v>
      </c>
      <c r="J39" s="48" t="s">
        <v>61</v>
      </c>
      <c r="K39" s="48" t="s">
        <v>61</v>
      </c>
      <c r="L39" s="48" t="s">
        <v>61</v>
      </c>
      <c r="M39" s="48" t="s">
        <v>61</v>
      </c>
      <c r="N39" s="48" t="s">
        <v>61</v>
      </c>
      <c r="O39" s="52" t="s">
        <v>67</v>
      </c>
      <c r="P39" s="48" t="s">
        <v>63</v>
      </c>
      <c r="Q39" s="48" t="s">
        <v>63</v>
      </c>
      <c r="R39" s="48" t="s">
        <v>63</v>
      </c>
      <c r="S39" s="48" t="s">
        <v>61</v>
      </c>
      <c r="T39" s="48" t="s">
        <v>61</v>
      </c>
      <c r="U39" s="48" t="s">
        <v>61</v>
      </c>
      <c r="V39" s="48" t="s">
        <v>61</v>
      </c>
      <c r="W39" s="48" t="s">
        <v>61</v>
      </c>
      <c r="X39" s="48" t="s">
        <v>61</v>
      </c>
      <c r="Y39" s="48" t="s">
        <v>61</v>
      </c>
      <c r="Z39" s="48" t="s">
        <v>61</v>
      </c>
      <c r="AA39" s="48" t="s">
        <v>61</v>
      </c>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row>
    <row r="40" spans="1:257" s="51" customFormat="1" ht="36">
      <c r="A40" s="43" t="s">
        <v>68</v>
      </c>
      <c r="B40" s="53" t="s">
        <v>69</v>
      </c>
      <c r="C40" s="45">
        <v>127994.03</v>
      </c>
      <c r="D40" s="46" t="s">
        <v>59</v>
      </c>
      <c r="E40" s="46" t="s">
        <v>59</v>
      </c>
      <c r="F40" s="48" t="s">
        <v>61</v>
      </c>
      <c r="G40" s="48" t="s">
        <v>61</v>
      </c>
      <c r="H40" s="48" t="s">
        <v>61</v>
      </c>
      <c r="I40" s="48" t="s">
        <v>61</v>
      </c>
      <c r="J40" s="48" t="s">
        <v>61</v>
      </c>
      <c r="K40" s="48" t="s">
        <v>61</v>
      </c>
      <c r="L40" s="48" t="s">
        <v>61</v>
      </c>
      <c r="M40" s="48" t="s">
        <v>61</v>
      </c>
      <c r="N40" s="48" t="s">
        <v>61</v>
      </c>
      <c r="O40" s="52" t="s">
        <v>70</v>
      </c>
      <c r="P40" s="48" t="s">
        <v>63</v>
      </c>
      <c r="Q40" s="48" t="s">
        <v>63</v>
      </c>
      <c r="R40" s="48" t="s">
        <v>63</v>
      </c>
      <c r="S40" s="48" t="s">
        <v>61</v>
      </c>
      <c r="T40" s="48" t="s">
        <v>61</v>
      </c>
      <c r="U40" s="48" t="s">
        <v>61</v>
      </c>
      <c r="V40" s="48" t="s">
        <v>61</v>
      </c>
      <c r="W40" s="48" t="s">
        <v>61</v>
      </c>
      <c r="X40" s="48" t="s">
        <v>61</v>
      </c>
      <c r="Y40" s="48" t="s">
        <v>61</v>
      </c>
      <c r="Z40" s="48" t="s">
        <v>61</v>
      </c>
      <c r="AA40" s="48" t="s">
        <v>61</v>
      </c>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row>
    <row r="41" spans="1:257" s="51" customFormat="1" ht="36">
      <c r="A41" s="43" t="s">
        <v>71</v>
      </c>
      <c r="B41" s="53" t="s">
        <v>72</v>
      </c>
      <c r="C41" s="45">
        <v>174816.36</v>
      </c>
      <c r="D41" s="46" t="s">
        <v>59</v>
      </c>
      <c r="E41" s="46" t="s">
        <v>59</v>
      </c>
      <c r="F41" s="48" t="s">
        <v>61</v>
      </c>
      <c r="G41" s="48" t="s">
        <v>61</v>
      </c>
      <c r="H41" s="48" t="s">
        <v>61</v>
      </c>
      <c r="I41" s="48" t="s">
        <v>61</v>
      </c>
      <c r="J41" s="48" t="s">
        <v>61</v>
      </c>
      <c r="K41" s="48" t="s">
        <v>61</v>
      </c>
      <c r="L41" s="48" t="s">
        <v>61</v>
      </c>
      <c r="M41" s="48" t="s">
        <v>61</v>
      </c>
      <c r="N41" s="48" t="s">
        <v>61</v>
      </c>
      <c r="O41" s="52" t="s">
        <v>70</v>
      </c>
      <c r="P41" s="48" t="s">
        <v>63</v>
      </c>
      <c r="Q41" s="48" t="s">
        <v>63</v>
      </c>
      <c r="R41" s="48" t="s">
        <v>63</v>
      </c>
      <c r="S41" s="48" t="s">
        <v>61</v>
      </c>
      <c r="T41" s="48" t="s">
        <v>61</v>
      </c>
      <c r="U41" s="48" t="s">
        <v>61</v>
      </c>
      <c r="V41" s="48" t="s">
        <v>61</v>
      </c>
      <c r="W41" s="48" t="s">
        <v>61</v>
      </c>
      <c r="X41" s="48" t="s">
        <v>61</v>
      </c>
      <c r="Y41" s="48" t="s">
        <v>61</v>
      </c>
      <c r="Z41" s="48" t="s">
        <v>61</v>
      </c>
      <c r="AA41" s="48" t="s">
        <v>61</v>
      </c>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row>
    <row r="42" spans="1:257" s="51" customFormat="1" ht="36">
      <c r="A42" s="43" t="s">
        <v>73</v>
      </c>
      <c r="B42" s="44" t="s">
        <v>74</v>
      </c>
      <c r="C42" s="54">
        <v>181129.5</v>
      </c>
      <c r="D42" s="46" t="s">
        <v>59</v>
      </c>
      <c r="E42" s="47" t="s">
        <v>60</v>
      </c>
      <c r="F42" s="48" t="s">
        <v>61</v>
      </c>
      <c r="G42" s="48" t="s">
        <v>61</v>
      </c>
      <c r="H42" s="48" t="s">
        <v>61</v>
      </c>
      <c r="I42" s="48" t="s">
        <v>61</v>
      </c>
      <c r="J42" s="48" t="s">
        <v>61</v>
      </c>
      <c r="K42" s="48" t="s">
        <v>61</v>
      </c>
      <c r="L42" s="48" t="s">
        <v>61</v>
      </c>
      <c r="M42" s="48" t="s">
        <v>61</v>
      </c>
      <c r="N42" s="48" t="s">
        <v>61</v>
      </c>
      <c r="O42" s="52" t="s">
        <v>62</v>
      </c>
      <c r="P42" s="48" t="s">
        <v>63</v>
      </c>
      <c r="Q42" s="48" t="s">
        <v>63</v>
      </c>
      <c r="R42" s="48" t="s">
        <v>63</v>
      </c>
      <c r="S42" s="48" t="s">
        <v>61</v>
      </c>
      <c r="T42" s="48" t="s">
        <v>61</v>
      </c>
      <c r="U42" s="48" t="s">
        <v>61</v>
      </c>
      <c r="V42" s="48" t="s">
        <v>61</v>
      </c>
      <c r="W42" s="48" t="s">
        <v>61</v>
      </c>
      <c r="X42" s="48" t="s">
        <v>61</v>
      </c>
      <c r="Y42" s="48" t="s">
        <v>61</v>
      </c>
      <c r="Z42" s="48" t="s">
        <v>61</v>
      </c>
      <c r="AA42" s="48" t="s">
        <v>61</v>
      </c>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row>
    <row r="43" spans="1:257" s="51" customFormat="1" ht="36">
      <c r="A43" s="55" t="s">
        <v>75</v>
      </c>
      <c r="B43" s="56" t="s">
        <v>76</v>
      </c>
      <c r="C43" s="45">
        <v>12200000</v>
      </c>
      <c r="D43" s="57" t="s">
        <v>66</v>
      </c>
      <c r="E43" s="58" t="s">
        <v>60</v>
      </c>
      <c r="F43" s="48" t="s">
        <v>61</v>
      </c>
      <c r="G43" s="48" t="s">
        <v>61</v>
      </c>
      <c r="H43" s="48" t="s">
        <v>61</v>
      </c>
      <c r="I43" s="48" t="s">
        <v>61</v>
      </c>
      <c r="J43" s="48" t="s">
        <v>61</v>
      </c>
      <c r="K43" s="48" t="s">
        <v>61</v>
      </c>
      <c r="L43" s="48" t="s">
        <v>61</v>
      </c>
      <c r="M43" s="48" t="s">
        <v>61</v>
      </c>
      <c r="N43" s="48" t="s">
        <v>61</v>
      </c>
      <c r="O43" s="59" t="s">
        <v>67</v>
      </c>
      <c r="P43" s="48" t="s">
        <v>63</v>
      </c>
      <c r="Q43" s="48" t="s">
        <v>63</v>
      </c>
      <c r="R43" s="48" t="s">
        <v>63</v>
      </c>
      <c r="S43" s="48" t="s">
        <v>61</v>
      </c>
      <c r="T43" s="48" t="s">
        <v>61</v>
      </c>
      <c r="U43" s="48" t="s">
        <v>61</v>
      </c>
      <c r="V43" s="48" t="s">
        <v>61</v>
      </c>
      <c r="W43" s="48" t="s">
        <v>61</v>
      </c>
      <c r="X43" s="48" t="s">
        <v>61</v>
      </c>
      <c r="Y43" s="48" t="s">
        <v>61</v>
      </c>
      <c r="Z43" s="48" t="s">
        <v>61</v>
      </c>
      <c r="AA43" s="48" t="s">
        <v>61</v>
      </c>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row>
    <row r="44" spans="1:257" s="51" customFormat="1" ht="36">
      <c r="A44" s="55" t="s">
        <v>77</v>
      </c>
      <c r="B44" s="56" t="s">
        <v>78</v>
      </c>
      <c r="C44" s="45">
        <v>1500000</v>
      </c>
      <c r="D44" s="57" t="s">
        <v>66</v>
      </c>
      <c r="E44" s="58" t="s">
        <v>60</v>
      </c>
      <c r="F44" s="48" t="s">
        <v>61</v>
      </c>
      <c r="G44" s="48" t="s">
        <v>61</v>
      </c>
      <c r="H44" s="48" t="s">
        <v>61</v>
      </c>
      <c r="I44" s="48" t="s">
        <v>61</v>
      </c>
      <c r="J44" s="48" t="s">
        <v>61</v>
      </c>
      <c r="K44" s="48" t="s">
        <v>61</v>
      </c>
      <c r="L44" s="48" t="s">
        <v>61</v>
      </c>
      <c r="M44" s="48" t="s">
        <v>61</v>
      </c>
      <c r="N44" s="48" t="s">
        <v>61</v>
      </c>
      <c r="O44" s="49" t="s">
        <v>62</v>
      </c>
      <c r="P44" s="48" t="s">
        <v>63</v>
      </c>
      <c r="Q44" s="48" t="s">
        <v>63</v>
      </c>
      <c r="R44" s="48" t="s">
        <v>63</v>
      </c>
      <c r="S44" s="48" t="s">
        <v>61</v>
      </c>
      <c r="T44" s="48" t="s">
        <v>61</v>
      </c>
      <c r="U44" s="48" t="s">
        <v>61</v>
      </c>
      <c r="V44" s="48" t="s">
        <v>61</v>
      </c>
      <c r="W44" s="48" t="s">
        <v>61</v>
      </c>
      <c r="X44" s="48" t="s">
        <v>61</v>
      </c>
      <c r="Y44" s="48" t="s">
        <v>61</v>
      </c>
      <c r="Z44" s="48" t="s">
        <v>61</v>
      </c>
      <c r="AA44" s="48" t="s">
        <v>61</v>
      </c>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row>
    <row r="45" spans="1:257" s="51" customFormat="1" ht="36">
      <c r="A45" s="55" t="s">
        <v>79</v>
      </c>
      <c r="B45" s="56" t="s">
        <v>80</v>
      </c>
      <c r="C45" s="45">
        <v>3000000</v>
      </c>
      <c r="D45" s="57" t="s">
        <v>66</v>
      </c>
      <c r="E45" s="58" t="s">
        <v>60</v>
      </c>
      <c r="F45" s="48" t="s">
        <v>61</v>
      </c>
      <c r="G45" s="48" t="s">
        <v>61</v>
      </c>
      <c r="H45" s="48" t="s">
        <v>61</v>
      </c>
      <c r="I45" s="48" t="s">
        <v>61</v>
      </c>
      <c r="J45" s="48" t="s">
        <v>61</v>
      </c>
      <c r="K45" s="48" t="s">
        <v>61</v>
      </c>
      <c r="L45" s="48" t="s">
        <v>61</v>
      </c>
      <c r="M45" s="48" t="s">
        <v>61</v>
      </c>
      <c r="N45" s="48" t="s">
        <v>61</v>
      </c>
      <c r="O45" s="49" t="s">
        <v>62</v>
      </c>
      <c r="P45" s="48" t="s">
        <v>63</v>
      </c>
      <c r="Q45" s="48" t="s">
        <v>63</v>
      </c>
      <c r="R45" s="48" t="s">
        <v>63</v>
      </c>
      <c r="S45" s="48" t="s">
        <v>61</v>
      </c>
      <c r="T45" s="48" t="s">
        <v>61</v>
      </c>
      <c r="U45" s="48" t="s">
        <v>61</v>
      </c>
      <c r="V45" s="48" t="s">
        <v>61</v>
      </c>
      <c r="W45" s="48" t="s">
        <v>61</v>
      </c>
      <c r="X45" s="48" t="s">
        <v>61</v>
      </c>
      <c r="Y45" s="48" t="s">
        <v>61</v>
      </c>
      <c r="Z45" s="48" t="s">
        <v>61</v>
      </c>
      <c r="AA45" s="48" t="s">
        <v>61</v>
      </c>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row>
    <row r="46" spans="1:257" s="51" customFormat="1" ht="36">
      <c r="A46" s="55" t="s">
        <v>81</v>
      </c>
      <c r="B46" s="56" t="s">
        <v>82</v>
      </c>
      <c r="C46" s="45">
        <v>3000000</v>
      </c>
      <c r="D46" s="57" t="s">
        <v>66</v>
      </c>
      <c r="E46" s="58" t="s">
        <v>60</v>
      </c>
      <c r="F46" s="48" t="s">
        <v>61</v>
      </c>
      <c r="G46" s="48" t="s">
        <v>61</v>
      </c>
      <c r="H46" s="48" t="s">
        <v>61</v>
      </c>
      <c r="I46" s="48" t="s">
        <v>61</v>
      </c>
      <c r="J46" s="48" t="s">
        <v>61</v>
      </c>
      <c r="K46" s="48" t="s">
        <v>61</v>
      </c>
      <c r="L46" s="48" t="s">
        <v>61</v>
      </c>
      <c r="M46" s="48" t="s">
        <v>61</v>
      </c>
      <c r="N46" s="48" t="s">
        <v>61</v>
      </c>
      <c r="O46" s="49" t="s">
        <v>62</v>
      </c>
      <c r="P46" s="48" t="s">
        <v>63</v>
      </c>
      <c r="Q46" s="48" t="s">
        <v>63</v>
      </c>
      <c r="R46" s="48" t="s">
        <v>63</v>
      </c>
      <c r="S46" s="48" t="s">
        <v>61</v>
      </c>
      <c r="T46" s="48" t="s">
        <v>61</v>
      </c>
      <c r="U46" s="48" t="s">
        <v>61</v>
      </c>
      <c r="V46" s="48" t="s">
        <v>61</v>
      </c>
      <c r="W46" s="48" t="s">
        <v>61</v>
      </c>
      <c r="X46" s="48" t="s">
        <v>61</v>
      </c>
      <c r="Y46" s="48" t="s">
        <v>61</v>
      </c>
      <c r="Z46" s="48" t="s">
        <v>61</v>
      </c>
      <c r="AA46" s="48" t="s">
        <v>61</v>
      </c>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c r="IW46" s="50"/>
    </row>
    <row r="47" spans="1:257" s="64" customFormat="1" ht="15.75" customHeight="1">
      <c r="A47" s="60" t="s">
        <v>83</v>
      </c>
      <c r="B47" s="61"/>
      <c r="C47" s="61"/>
      <c r="D47" s="61"/>
      <c r="E47" s="61"/>
      <c r="F47" s="48"/>
      <c r="G47" s="48"/>
      <c r="H47" s="48"/>
      <c r="I47" s="48"/>
      <c r="J47" s="48"/>
      <c r="K47" s="48"/>
      <c r="L47" s="48"/>
      <c r="M47" s="48"/>
      <c r="N47" s="48"/>
      <c r="O47" s="42"/>
      <c r="P47" s="42"/>
      <c r="Q47" s="62"/>
      <c r="R47" s="62"/>
      <c r="S47" s="62"/>
      <c r="T47" s="63"/>
      <c r="U47" s="63"/>
      <c r="V47" s="63"/>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1" customFormat="1" ht="36">
      <c r="A48" s="43" t="s">
        <v>84</v>
      </c>
      <c r="B48" s="65" t="s">
        <v>85</v>
      </c>
      <c r="C48" s="45">
        <v>500000</v>
      </c>
      <c r="D48" s="46" t="s">
        <v>86</v>
      </c>
      <c r="E48" s="47" t="s">
        <v>60</v>
      </c>
      <c r="F48" s="48" t="s">
        <v>61</v>
      </c>
      <c r="G48" s="48" t="s">
        <v>61</v>
      </c>
      <c r="H48" s="48" t="s">
        <v>61</v>
      </c>
      <c r="I48" s="48" t="s">
        <v>61</v>
      </c>
      <c r="J48" s="48" t="s">
        <v>61</v>
      </c>
      <c r="K48" s="48" t="s">
        <v>61</v>
      </c>
      <c r="L48" s="48" t="s">
        <v>61</v>
      </c>
      <c r="M48" s="48" t="s">
        <v>61</v>
      </c>
      <c r="N48" s="48" t="s">
        <v>61</v>
      </c>
      <c r="O48" s="52" t="s">
        <v>62</v>
      </c>
      <c r="P48" s="48" t="s">
        <v>63</v>
      </c>
      <c r="Q48" s="48" t="s">
        <v>63</v>
      </c>
      <c r="R48" s="48" t="s">
        <v>63</v>
      </c>
      <c r="S48" s="48" t="s">
        <v>61</v>
      </c>
      <c r="T48" s="48" t="s">
        <v>61</v>
      </c>
      <c r="U48" s="48" t="s">
        <v>61</v>
      </c>
      <c r="V48" s="48" t="s">
        <v>61</v>
      </c>
      <c r="W48" s="48" t="s">
        <v>61</v>
      </c>
      <c r="X48" s="48" t="s">
        <v>61</v>
      </c>
      <c r="Y48" s="48" t="s">
        <v>61</v>
      </c>
      <c r="Z48" s="48" t="s">
        <v>61</v>
      </c>
      <c r="AA48" s="48" t="s">
        <v>61</v>
      </c>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c r="IW48" s="50"/>
    </row>
    <row r="49" spans="1:257" s="51" customFormat="1" ht="36">
      <c r="A49" s="43" t="s">
        <v>87</v>
      </c>
      <c r="B49" s="65" t="s">
        <v>88</v>
      </c>
      <c r="C49" s="45">
        <v>500000</v>
      </c>
      <c r="D49" s="46" t="s">
        <v>86</v>
      </c>
      <c r="E49" s="47" t="s">
        <v>60</v>
      </c>
      <c r="F49" s="48" t="s">
        <v>61</v>
      </c>
      <c r="G49" s="48" t="s">
        <v>61</v>
      </c>
      <c r="H49" s="48" t="s">
        <v>61</v>
      </c>
      <c r="I49" s="48" t="s">
        <v>61</v>
      </c>
      <c r="J49" s="48" t="s">
        <v>61</v>
      </c>
      <c r="K49" s="48" t="s">
        <v>61</v>
      </c>
      <c r="L49" s="48" t="s">
        <v>61</v>
      </c>
      <c r="M49" s="48" t="s">
        <v>61</v>
      </c>
      <c r="N49" s="48" t="s">
        <v>61</v>
      </c>
      <c r="O49" s="52" t="s">
        <v>62</v>
      </c>
      <c r="P49" s="48" t="s">
        <v>63</v>
      </c>
      <c r="Q49" s="48" t="s">
        <v>63</v>
      </c>
      <c r="R49" s="48" t="s">
        <v>63</v>
      </c>
      <c r="S49" s="48" t="s">
        <v>61</v>
      </c>
      <c r="T49" s="48" t="s">
        <v>61</v>
      </c>
      <c r="U49" s="48" t="s">
        <v>61</v>
      </c>
      <c r="V49" s="48" t="s">
        <v>61</v>
      </c>
      <c r="W49" s="48" t="s">
        <v>61</v>
      </c>
      <c r="X49" s="48" t="s">
        <v>61</v>
      </c>
      <c r="Y49" s="48" t="s">
        <v>61</v>
      </c>
      <c r="Z49" s="48" t="s">
        <v>61</v>
      </c>
      <c r="AA49" s="48" t="s">
        <v>61</v>
      </c>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row>
    <row r="50" spans="1:257" s="51" customFormat="1" ht="66" customHeight="1">
      <c r="A50" s="43" t="s">
        <v>89</v>
      </c>
      <c r="B50" s="53" t="s">
        <v>90</v>
      </c>
      <c r="C50" s="45">
        <v>13000000</v>
      </c>
      <c r="D50" s="46" t="s">
        <v>66</v>
      </c>
      <c r="E50" s="47" t="s">
        <v>60</v>
      </c>
      <c r="F50" s="48" t="s">
        <v>61</v>
      </c>
      <c r="G50" s="48" t="s">
        <v>61</v>
      </c>
      <c r="H50" s="48" t="s">
        <v>61</v>
      </c>
      <c r="I50" s="48" t="s">
        <v>61</v>
      </c>
      <c r="J50" s="48" t="s">
        <v>61</v>
      </c>
      <c r="K50" s="48" t="s">
        <v>61</v>
      </c>
      <c r="L50" s="48" t="s">
        <v>61</v>
      </c>
      <c r="M50" s="48" t="s">
        <v>61</v>
      </c>
      <c r="N50" s="48" t="s">
        <v>61</v>
      </c>
      <c r="O50" s="52" t="s">
        <v>67</v>
      </c>
      <c r="P50" s="48" t="s">
        <v>63</v>
      </c>
      <c r="Q50" s="48" t="s">
        <v>63</v>
      </c>
      <c r="R50" s="48" t="s">
        <v>63</v>
      </c>
      <c r="S50" s="48" t="s">
        <v>61</v>
      </c>
      <c r="T50" s="48" t="s">
        <v>61</v>
      </c>
      <c r="U50" s="48" t="s">
        <v>61</v>
      </c>
      <c r="V50" s="48" t="s">
        <v>61</v>
      </c>
      <c r="W50" s="48" t="s">
        <v>61</v>
      </c>
      <c r="X50" s="48" t="s">
        <v>61</v>
      </c>
      <c r="Y50" s="48" t="s">
        <v>61</v>
      </c>
      <c r="Z50" s="48" t="s">
        <v>61</v>
      </c>
      <c r="AA50" s="48" t="s">
        <v>61</v>
      </c>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row>
    <row r="51" spans="1:257" s="51" customFormat="1" ht="66" customHeight="1">
      <c r="A51" s="43" t="s">
        <v>91</v>
      </c>
      <c r="B51" s="53" t="s">
        <v>92</v>
      </c>
      <c r="C51" s="45">
        <v>3000000</v>
      </c>
      <c r="D51" s="46" t="s">
        <v>59</v>
      </c>
      <c r="E51" s="47" t="s">
        <v>60</v>
      </c>
      <c r="F51" s="48" t="s">
        <v>61</v>
      </c>
      <c r="G51" s="48" t="s">
        <v>61</v>
      </c>
      <c r="H51" s="48" t="s">
        <v>61</v>
      </c>
      <c r="I51" s="48" t="s">
        <v>61</v>
      </c>
      <c r="J51" s="48" t="s">
        <v>61</v>
      </c>
      <c r="K51" s="48" t="s">
        <v>61</v>
      </c>
      <c r="L51" s="48" t="s">
        <v>61</v>
      </c>
      <c r="M51" s="48" t="s">
        <v>61</v>
      </c>
      <c r="N51" s="48" t="s">
        <v>61</v>
      </c>
      <c r="O51" s="49" t="s">
        <v>62</v>
      </c>
      <c r="P51" s="48" t="s">
        <v>63</v>
      </c>
      <c r="Q51" s="48" t="s">
        <v>63</v>
      </c>
      <c r="R51" s="48" t="s">
        <v>63</v>
      </c>
      <c r="S51" s="48" t="s">
        <v>61</v>
      </c>
      <c r="T51" s="48" t="s">
        <v>61</v>
      </c>
      <c r="U51" s="48" t="s">
        <v>61</v>
      </c>
      <c r="V51" s="48" t="s">
        <v>61</v>
      </c>
      <c r="W51" s="48" t="s">
        <v>61</v>
      </c>
      <c r="X51" s="48" t="s">
        <v>61</v>
      </c>
      <c r="Y51" s="48" t="s">
        <v>61</v>
      </c>
      <c r="Z51" s="48" t="s">
        <v>61</v>
      </c>
      <c r="AA51" s="48" t="s">
        <v>61</v>
      </c>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row>
    <row r="52" spans="1:257" s="51" customFormat="1" ht="36">
      <c r="A52" s="43" t="s">
        <v>93</v>
      </c>
      <c r="B52" s="65" t="s">
        <v>94</v>
      </c>
      <c r="C52" s="45">
        <v>3000000</v>
      </c>
      <c r="D52" s="46" t="s">
        <v>59</v>
      </c>
      <c r="E52" s="47" t="s">
        <v>60</v>
      </c>
      <c r="F52" s="48" t="s">
        <v>61</v>
      </c>
      <c r="G52" s="48" t="s">
        <v>61</v>
      </c>
      <c r="H52" s="48" t="s">
        <v>61</v>
      </c>
      <c r="I52" s="48" t="s">
        <v>61</v>
      </c>
      <c r="J52" s="48" t="s">
        <v>61</v>
      </c>
      <c r="K52" s="48" t="s">
        <v>61</v>
      </c>
      <c r="L52" s="48" t="s">
        <v>61</v>
      </c>
      <c r="M52" s="48" t="s">
        <v>61</v>
      </c>
      <c r="N52" s="48" t="s">
        <v>61</v>
      </c>
      <c r="O52" s="52" t="s">
        <v>62</v>
      </c>
      <c r="P52" s="48" t="s">
        <v>63</v>
      </c>
      <c r="Q52" s="48" t="s">
        <v>63</v>
      </c>
      <c r="R52" s="48" t="s">
        <v>63</v>
      </c>
      <c r="S52" s="48" t="s">
        <v>61</v>
      </c>
      <c r="T52" s="48" t="s">
        <v>61</v>
      </c>
      <c r="U52" s="48" t="s">
        <v>61</v>
      </c>
      <c r="V52" s="48" t="s">
        <v>61</v>
      </c>
      <c r="W52" s="48" t="s">
        <v>61</v>
      </c>
      <c r="X52" s="48" t="s">
        <v>61</v>
      </c>
      <c r="Y52" s="48" t="s">
        <v>61</v>
      </c>
      <c r="Z52" s="48" t="s">
        <v>61</v>
      </c>
      <c r="AA52" s="48" t="s">
        <v>61</v>
      </c>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row>
    <row r="53" spans="1:257" s="51" customFormat="1" ht="36">
      <c r="A53" s="43" t="s">
        <v>95</v>
      </c>
      <c r="B53" s="65" t="s">
        <v>96</v>
      </c>
      <c r="C53" s="45">
        <v>703708</v>
      </c>
      <c r="D53" s="46" t="s">
        <v>59</v>
      </c>
      <c r="E53" s="47" t="s">
        <v>66</v>
      </c>
      <c r="F53" s="48" t="s">
        <v>61</v>
      </c>
      <c r="G53" s="48" t="s">
        <v>61</v>
      </c>
      <c r="H53" s="48" t="s">
        <v>61</v>
      </c>
      <c r="I53" s="48" t="s">
        <v>61</v>
      </c>
      <c r="J53" s="48" t="s">
        <v>61</v>
      </c>
      <c r="K53" s="48" t="s">
        <v>61</v>
      </c>
      <c r="L53" s="48" t="s">
        <v>61</v>
      </c>
      <c r="M53" s="48" t="s">
        <v>61</v>
      </c>
      <c r="N53" s="48" t="s">
        <v>61</v>
      </c>
      <c r="O53" s="52" t="s">
        <v>62</v>
      </c>
      <c r="P53" s="48" t="s">
        <v>63</v>
      </c>
      <c r="Q53" s="48" t="s">
        <v>63</v>
      </c>
      <c r="R53" s="48" t="s">
        <v>63</v>
      </c>
      <c r="S53" s="48" t="s">
        <v>61</v>
      </c>
      <c r="T53" s="48" t="s">
        <v>61</v>
      </c>
      <c r="U53" s="48" t="s">
        <v>61</v>
      </c>
      <c r="V53" s="48" t="s">
        <v>61</v>
      </c>
      <c r="W53" s="48" t="s">
        <v>61</v>
      </c>
      <c r="X53" s="48" t="s">
        <v>61</v>
      </c>
      <c r="Y53" s="48" t="s">
        <v>61</v>
      </c>
      <c r="Z53" s="48" t="s">
        <v>61</v>
      </c>
      <c r="AA53" s="48" t="s">
        <v>61</v>
      </c>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row>
    <row r="54" spans="1:257" s="51" customFormat="1" ht="48">
      <c r="A54" s="43" t="s">
        <v>97</v>
      </c>
      <c r="B54" s="65" t="s">
        <v>98</v>
      </c>
      <c r="C54" s="115">
        <v>382036.8</v>
      </c>
      <c r="D54" s="46" t="s">
        <v>99</v>
      </c>
      <c r="E54" s="47" t="s">
        <v>100</v>
      </c>
      <c r="F54" s="48" t="s">
        <v>61</v>
      </c>
      <c r="G54" s="48" t="s">
        <v>61</v>
      </c>
      <c r="H54" s="48" t="s">
        <v>61</v>
      </c>
      <c r="I54" s="48" t="s">
        <v>61</v>
      </c>
      <c r="J54" s="48" t="s">
        <v>61</v>
      </c>
      <c r="K54" s="48" t="s">
        <v>61</v>
      </c>
      <c r="L54" s="48" t="s">
        <v>61</v>
      </c>
      <c r="M54" s="48" t="s">
        <v>61</v>
      </c>
      <c r="N54" s="48" t="s">
        <v>61</v>
      </c>
      <c r="O54" s="52" t="s">
        <v>62</v>
      </c>
      <c r="P54" s="48" t="s">
        <v>63</v>
      </c>
      <c r="Q54" s="48" t="s">
        <v>101</v>
      </c>
      <c r="R54" s="48" t="s">
        <v>63</v>
      </c>
      <c r="S54" s="48" t="s">
        <v>61</v>
      </c>
      <c r="T54" s="48" t="s">
        <v>61</v>
      </c>
      <c r="U54" s="48" t="s">
        <v>61</v>
      </c>
      <c r="V54" s="48" t="s">
        <v>61</v>
      </c>
      <c r="W54" s="48" t="s">
        <v>61</v>
      </c>
      <c r="X54" s="48" t="s">
        <v>61</v>
      </c>
      <c r="Y54" s="48" t="s">
        <v>61</v>
      </c>
      <c r="Z54" s="48" t="s">
        <v>61</v>
      </c>
      <c r="AA54" s="48" t="s">
        <v>61</v>
      </c>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row>
    <row r="55" spans="1:257" s="51" customFormat="1" ht="12">
      <c r="A55" s="43" t="s">
        <v>102</v>
      </c>
      <c r="B55" s="65" t="s">
        <v>103</v>
      </c>
      <c r="C55" s="45">
        <v>17000000</v>
      </c>
      <c r="D55" s="46" t="s">
        <v>99</v>
      </c>
      <c r="E55" s="47" t="s">
        <v>104</v>
      </c>
      <c r="F55" s="48" t="s">
        <v>61</v>
      </c>
      <c r="G55" s="48" t="s">
        <v>61</v>
      </c>
      <c r="H55" s="48" t="s">
        <v>61</v>
      </c>
      <c r="I55" s="48" t="s">
        <v>61</v>
      </c>
      <c r="J55" s="66">
        <v>9916700</v>
      </c>
      <c r="K55" s="66">
        <v>7083300</v>
      </c>
      <c r="L55" s="48" t="s">
        <v>61</v>
      </c>
      <c r="M55" s="48" t="s">
        <v>61</v>
      </c>
      <c r="N55" s="48" t="s">
        <v>61</v>
      </c>
      <c r="O55" s="52" t="s">
        <v>67</v>
      </c>
      <c r="P55" s="48" t="s">
        <v>63</v>
      </c>
      <c r="Q55" s="48" t="s">
        <v>63</v>
      </c>
      <c r="R55" s="48" t="s">
        <v>63</v>
      </c>
      <c r="S55" s="48" t="s">
        <v>61</v>
      </c>
      <c r="T55" s="48" t="s">
        <v>61</v>
      </c>
      <c r="U55" s="48" t="s">
        <v>61</v>
      </c>
      <c r="V55" s="48" t="s">
        <v>61</v>
      </c>
      <c r="W55" s="48" t="s">
        <v>61</v>
      </c>
      <c r="X55" s="48" t="s">
        <v>61</v>
      </c>
      <c r="Y55" s="48" t="s">
        <v>61</v>
      </c>
      <c r="Z55" s="48" t="s">
        <v>61</v>
      </c>
      <c r="AA55" s="48" t="s">
        <v>61</v>
      </c>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row>
    <row r="56" spans="1:257" s="51" customFormat="1" ht="24">
      <c r="A56" s="43" t="s">
        <v>105</v>
      </c>
      <c r="B56" s="44" t="s">
        <v>106</v>
      </c>
      <c r="C56" s="67">
        <v>28459700</v>
      </c>
      <c r="D56" s="46" t="s">
        <v>99</v>
      </c>
      <c r="E56" s="58" t="s">
        <v>107</v>
      </c>
      <c r="F56" s="48" t="s">
        <v>61</v>
      </c>
      <c r="G56" s="48" t="s">
        <v>61</v>
      </c>
      <c r="H56" s="48" t="s">
        <v>61</v>
      </c>
      <c r="I56" s="48" t="s">
        <v>61</v>
      </c>
      <c r="J56" s="48" t="s">
        <v>61</v>
      </c>
      <c r="K56" s="48" t="s">
        <v>61</v>
      </c>
      <c r="L56" s="48" t="s">
        <v>61</v>
      </c>
      <c r="M56" s="48" t="s">
        <v>61</v>
      </c>
      <c r="N56" s="48" t="s">
        <v>61</v>
      </c>
      <c r="O56" s="49" t="s">
        <v>108</v>
      </c>
      <c r="P56" s="68" t="s">
        <v>101</v>
      </c>
      <c r="Q56" s="48" t="s">
        <v>63</v>
      </c>
      <c r="R56" s="48" t="s">
        <v>109</v>
      </c>
      <c r="S56" s="48" t="s">
        <v>61</v>
      </c>
      <c r="T56" s="48" t="s">
        <v>61</v>
      </c>
      <c r="U56" s="48" t="s">
        <v>61</v>
      </c>
      <c r="V56" s="48" t="s">
        <v>61</v>
      </c>
      <c r="W56" s="48" t="s">
        <v>61</v>
      </c>
      <c r="X56" s="48" t="s">
        <v>61</v>
      </c>
      <c r="Y56" s="48" t="s">
        <v>61</v>
      </c>
      <c r="Z56" s="48" t="s">
        <v>61</v>
      </c>
      <c r="AA56" s="48" t="s">
        <v>61</v>
      </c>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row>
    <row r="57" spans="1:257" s="51" customFormat="1" ht="36">
      <c r="A57" s="43" t="s">
        <v>110</v>
      </c>
      <c r="B57" s="44" t="s">
        <v>111</v>
      </c>
      <c r="C57" s="67">
        <v>400500</v>
      </c>
      <c r="D57" s="46" t="s">
        <v>99</v>
      </c>
      <c r="E57" s="47" t="s">
        <v>112</v>
      </c>
      <c r="F57" s="48" t="s">
        <v>61</v>
      </c>
      <c r="G57" s="48" t="s">
        <v>61</v>
      </c>
      <c r="H57" s="48" t="s">
        <v>61</v>
      </c>
      <c r="I57" s="48" t="s">
        <v>61</v>
      </c>
      <c r="J57" s="48" t="s">
        <v>61</v>
      </c>
      <c r="K57" s="48" t="s">
        <v>61</v>
      </c>
      <c r="L57" s="48" t="s">
        <v>61</v>
      </c>
      <c r="M57" s="48" t="s">
        <v>61</v>
      </c>
      <c r="N57" s="48" t="s">
        <v>61</v>
      </c>
      <c r="O57" s="52" t="s">
        <v>62</v>
      </c>
      <c r="P57" s="69" t="s">
        <v>63</v>
      </c>
      <c r="Q57" s="48" t="s">
        <v>63</v>
      </c>
      <c r="R57" s="48" t="s">
        <v>109</v>
      </c>
      <c r="S57" s="48" t="s">
        <v>61</v>
      </c>
      <c r="T57" s="48" t="s">
        <v>61</v>
      </c>
      <c r="U57" s="48" t="s">
        <v>61</v>
      </c>
      <c r="V57" s="48" t="s">
        <v>61</v>
      </c>
      <c r="W57" s="48" t="s">
        <v>61</v>
      </c>
      <c r="X57" s="48" t="s">
        <v>61</v>
      </c>
      <c r="Y57" s="48" t="s">
        <v>61</v>
      </c>
      <c r="Z57" s="48" t="s">
        <v>61</v>
      </c>
      <c r="AA57" s="48" t="s">
        <v>61</v>
      </c>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row>
    <row r="58" spans="1:257" s="51" customFormat="1" ht="36">
      <c r="A58" s="43" t="s">
        <v>113</v>
      </c>
      <c r="B58" s="70" t="s">
        <v>114</v>
      </c>
      <c r="C58" s="71">
        <v>7457766.0099999998</v>
      </c>
      <c r="D58" s="46" t="s">
        <v>112</v>
      </c>
      <c r="E58" s="46" t="s">
        <v>115</v>
      </c>
      <c r="F58" s="48" t="s">
        <v>61</v>
      </c>
      <c r="G58" s="48" t="s">
        <v>61</v>
      </c>
      <c r="H58" s="48" t="s">
        <v>61</v>
      </c>
      <c r="I58" s="48" t="s">
        <v>61</v>
      </c>
      <c r="J58" s="48" t="s">
        <v>61</v>
      </c>
      <c r="K58" s="48" t="s">
        <v>61</v>
      </c>
      <c r="L58" s="48" t="s">
        <v>61</v>
      </c>
      <c r="M58" s="48" t="s">
        <v>61</v>
      </c>
      <c r="N58" s="48" t="s">
        <v>61</v>
      </c>
      <c r="O58" s="52" t="s">
        <v>67</v>
      </c>
      <c r="P58" s="48" t="s">
        <v>63</v>
      </c>
      <c r="Q58" s="48" t="s">
        <v>63</v>
      </c>
      <c r="R58" s="48" t="s">
        <v>63</v>
      </c>
      <c r="S58" s="48" t="s">
        <v>61</v>
      </c>
      <c r="T58" s="48" t="s">
        <v>61</v>
      </c>
      <c r="U58" s="48" t="s">
        <v>61</v>
      </c>
      <c r="V58" s="48" t="s">
        <v>61</v>
      </c>
      <c r="W58" s="48" t="s">
        <v>61</v>
      </c>
      <c r="X58" s="48" t="s">
        <v>61</v>
      </c>
      <c r="Y58" s="48" t="s">
        <v>61</v>
      </c>
      <c r="Z58" s="48" t="s">
        <v>61</v>
      </c>
      <c r="AA58" s="48" t="s">
        <v>61</v>
      </c>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row>
    <row r="59" spans="1:257" s="123" customFormat="1" ht="12">
      <c r="A59" s="116" t="s">
        <v>116</v>
      </c>
      <c r="B59" s="117" t="s">
        <v>117</v>
      </c>
      <c r="C59" s="115">
        <v>8000000</v>
      </c>
      <c r="D59" s="118" t="s">
        <v>112</v>
      </c>
      <c r="E59" s="119" t="s">
        <v>60</v>
      </c>
      <c r="F59" s="120" t="s">
        <v>61</v>
      </c>
      <c r="G59" s="120" t="s">
        <v>61</v>
      </c>
      <c r="H59" s="120" t="s">
        <v>61</v>
      </c>
      <c r="I59" s="120" t="s">
        <v>61</v>
      </c>
      <c r="J59" s="120" t="s">
        <v>61</v>
      </c>
      <c r="K59" s="120" t="s">
        <v>61</v>
      </c>
      <c r="L59" s="120" t="s">
        <v>61</v>
      </c>
      <c r="M59" s="120" t="s">
        <v>61</v>
      </c>
      <c r="N59" s="120" t="s">
        <v>61</v>
      </c>
      <c r="O59" s="121" t="s">
        <v>67</v>
      </c>
      <c r="P59" s="120" t="s">
        <v>63</v>
      </c>
      <c r="Q59" s="120" t="s">
        <v>63</v>
      </c>
      <c r="R59" s="120" t="s">
        <v>63</v>
      </c>
      <c r="S59" s="120" t="s">
        <v>61</v>
      </c>
      <c r="T59" s="120" t="s">
        <v>61</v>
      </c>
      <c r="U59" s="120" t="s">
        <v>61</v>
      </c>
      <c r="V59" s="120" t="s">
        <v>61</v>
      </c>
      <c r="W59" s="120" t="s">
        <v>61</v>
      </c>
      <c r="X59" s="120" t="s">
        <v>61</v>
      </c>
      <c r="Y59" s="120" t="s">
        <v>61</v>
      </c>
      <c r="Z59" s="120" t="s">
        <v>61</v>
      </c>
      <c r="AA59" s="120" t="s">
        <v>61</v>
      </c>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122"/>
      <c r="CQ59" s="122"/>
      <c r="CR59" s="122"/>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122"/>
      <c r="GE59" s="122"/>
      <c r="GF59" s="122"/>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row>
    <row r="60" spans="1:257" s="123" customFormat="1" ht="36">
      <c r="A60" s="116" t="s">
        <v>118</v>
      </c>
      <c r="B60" s="124" t="s">
        <v>119</v>
      </c>
      <c r="C60" s="125">
        <v>783000</v>
      </c>
      <c r="D60" s="118" t="s">
        <v>112</v>
      </c>
      <c r="E60" s="118" t="s">
        <v>112</v>
      </c>
      <c r="F60" s="120" t="s">
        <v>61</v>
      </c>
      <c r="G60" s="120" t="s">
        <v>61</v>
      </c>
      <c r="H60" s="120" t="s">
        <v>61</v>
      </c>
      <c r="I60" s="120" t="s">
        <v>61</v>
      </c>
      <c r="J60" s="120" t="s">
        <v>61</v>
      </c>
      <c r="K60" s="120" t="s">
        <v>61</v>
      </c>
      <c r="L60" s="120" t="s">
        <v>61</v>
      </c>
      <c r="M60" s="120" t="s">
        <v>61</v>
      </c>
      <c r="N60" s="120" t="s">
        <v>61</v>
      </c>
      <c r="O60" s="121" t="s">
        <v>62</v>
      </c>
      <c r="P60" s="126" t="s">
        <v>63</v>
      </c>
      <c r="Q60" s="120" t="s">
        <v>63</v>
      </c>
      <c r="R60" s="120" t="s">
        <v>109</v>
      </c>
      <c r="S60" s="120" t="s">
        <v>61</v>
      </c>
      <c r="T60" s="120" t="s">
        <v>61</v>
      </c>
      <c r="U60" s="120" t="s">
        <v>61</v>
      </c>
      <c r="V60" s="120" t="s">
        <v>61</v>
      </c>
      <c r="W60" s="120" t="s">
        <v>61</v>
      </c>
      <c r="X60" s="120" t="s">
        <v>61</v>
      </c>
      <c r="Y60" s="120" t="s">
        <v>61</v>
      </c>
      <c r="Z60" s="120" t="s">
        <v>61</v>
      </c>
      <c r="AA60" s="120" t="s">
        <v>61</v>
      </c>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2"/>
      <c r="CP60" s="122"/>
      <c r="CQ60" s="122"/>
      <c r="CR60" s="122"/>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2"/>
      <c r="ER60" s="122"/>
      <c r="ES60" s="122"/>
      <c r="ET60" s="122"/>
      <c r="EU60" s="122"/>
      <c r="EV60" s="122"/>
      <c r="EW60" s="122"/>
      <c r="EX60" s="122"/>
      <c r="EY60" s="122"/>
      <c r="EZ60" s="122"/>
      <c r="FA60" s="122"/>
      <c r="FB60" s="122"/>
      <c r="FC60" s="122"/>
      <c r="FD60" s="122"/>
      <c r="FE60" s="122"/>
      <c r="FF60" s="122"/>
      <c r="FG60" s="122"/>
      <c r="FH60" s="122"/>
      <c r="FI60" s="122"/>
      <c r="FJ60" s="122"/>
      <c r="FK60" s="122"/>
      <c r="FL60" s="122"/>
      <c r="FM60" s="122"/>
      <c r="FN60" s="122"/>
      <c r="FO60" s="122"/>
      <c r="FP60" s="122"/>
      <c r="FQ60" s="122"/>
      <c r="FR60" s="122"/>
      <c r="FS60" s="122"/>
      <c r="FT60" s="122"/>
      <c r="FU60" s="122"/>
      <c r="FV60" s="122"/>
      <c r="FW60" s="122"/>
      <c r="FX60" s="122"/>
      <c r="FY60" s="122"/>
      <c r="FZ60" s="122"/>
      <c r="GA60" s="122"/>
      <c r="GB60" s="122"/>
      <c r="GC60" s="122"/>
      <c r="GD60" s="122"/>
      <c r="GE60" s="122"/>
      <c r="GF60" s="122"/>
      <c r="GG60" s="122"/>
      <c r="GH60" s="122"/>
      <c r="GI60" s="122"/>
      <c r="GJ60" s="122"/>
      <c r="GK60" s="122"/>
      <c r="GL60" s="122"/>
      <c r="GM60" s="122"/>
      <c r="GN60" s="122"/>
      <c r="GO60" s="122"/>
      <c r="GP60" s="122"/>
      <c r="GQ60" s="122"/>
      <c r="GR60" s="122"/>
      <c r="GS60" s="122"/>
      <c r="GT60" s="122"/>
      <c r="GU60" s="122"/>
      <c r="GV60" s="122"/>
      <c r="GW60" s="122"/>
      <c r="GX60" s="122"/>
      <c r="GY60" s="122"/>
      <c r="GZ60" s="122"/>
      <c r="HA60" s="122"/>
      <c r="HB60" s="122"/>
      <c r="HC60" s="122"/>
      <c r="HD60" s="122"/>
      <c r="HE60" s="122"/>
      <c r="HF60" s="122"/>
      <c r="HG60" s="122"/>
      <c r="HH60" s="122"/>
      <c r="HI60" s="122"/>
      <c r="HJ60" s="122"/>
      <c r="HK60" s="122"/>
      <c r="HL60" s="122"/>
      <c r="HM60" s="122"/>
      <c r="HN60" s="122"/>
      <c r="HO60" s="122"/>
      <c r="HP60" s="122"/>
      <c r="HQ60" s="122"/>
      <c r="HR60" s="122"/>
      <c r="HS60" s="122"/>
      <c r="HT60" s="122"/>
      <c r="HU60" s="122"/>
      <c r="HV60" s="122"/>
      <c r="HW60" s="122"/>
      <c r="HX60" s="122"/>
      <c r="HY60" s="122"/>
      <c r="HZ60" s="122"/>
      <c r="IA60" s="122"/>
      <c r="IB60" s="122"/>
      <c r="IC60" s="122"/>
      <c r="ID60" s="122"/>
      <c r="IE60" s="122"/>
      <c r="IF60" s="122"/>
      <c r="IG60" s="122"/>
      <c r="IH60" s="122"/>
      <c r="II60" s="122"/>
      <c r="IJ60" s="122"/>
      <c r="IK60" s="122"/>
      <c r="IL60" s="122"/>
      <c r="IM60" s="122"/>
      <c r="IN60" s="122"/>
      <c r="IO60" s="122"/>
      <c r="IP60" s="122"/>
      <c r="IQ60" s="122"/>
      <c r="IR60" s="122"/>
      <c r="IS60" s="122"/>
      <c r="IT60" s="122"/>
      <c r="IU60" s="122"/>
      <c r="IV60" s="122"/>
      <c r="IW60" s="122"/>
    </row>
    <row r="61" spans="1:257" ht="27" customHeight="1">
      <c r="A61" s="41" t="s">
        <v>120</v>
      </c>
      <c r="B61" s="41"/>
      <c r="C61" s="41"/>
      <c r="D61" s="41"/>
      <c r="E61" s="41"/>
      <c r="F61" s="72"/>
      <c r="G61" s="72"/>
      <c r="H61" s="72"/>
      <c r="I61" s="72"/>
      <c r="J61" s="63"/>
      <c r="K61" s="63"/>
      <c r="L61" s="72"/>
      <c r="M61" s="72"/>
      <c r="N61" s="72"/>
      <c r="O61" s="52"/>
      <c r="P61" s="42"/>
      <c r="Q61" s="42"/>
      <c r="R61" s="42"/>
      <c r="S61" s="42"/>
      <c r="T61" s="73"/>
      <c r="U61" s="42"/>
      <c r="V61" s="42"/>
      <c r="W61" s="42"/>
      <c r="X61" s="42"/>
      <c r="Y61" s="42"/>
      <c r="Z61" s="42"/>
      <c r="AA61" s="42"/>
    </row>
    <row r="62" spans="1:257" s="50" customFormat="1" ht="36">
      <c r="A62" s="43" t="s">
        <v>121</v>
      </c>
      <c r="B62" s="65" t="s">
        <v>122</v>
      </c>
      <c r="C62" s="66">
        <v>375093.36</v>
      </c>
      <c r="D62" s="46" t="s">
        <v>59</v>
      </c>
      <c r="E62" s="46" t="s">
        <v>60</v>
      </c>
      <c r="F62" s="48" t="s">
        <v>61</v>
      </c>
      <c r="G62" s="48" t="s">
        <v>61</v>
      </c>
      <c r="H62" s="48" t="s">
        <v>61</v>
      </c>
      <c r="I62" s="48" t="s">
        <v>61</v>
      </c>
      <c r="J62" s="48" t="s">
        <v>61</v>
      </c>
      <c r="K62" s="48" t="s">
        <v>61</v>
      </c>
      <c r="L62" s="48" t="s">
        <v>61</v>
      </c>
      <c r="M62" s="48" t="s">
        <v>61</v>
      </c>
      <c r="N62" s="48" t="s">
        <v>61</v>
      </c>
      <c r="O62" s="52" t="s">
        <v>123</v>
      </c>
      <c r="P62" s="48" t="s">
        <v>63</v>
      </c>
      <c r="Q62" s="48" t="s">
        <v>63</v>
      </c>
      <c r="R62" s="48" t="s">
        <v>124</v>
      </c>
      <c r="S62" s="48" t="s">
        <v>61</v>
      </c>
      <c r="T62" s="48" t="s">
        <v>61</v>
      </c>
      <c r="U62" s="48" t="s">
        <v>61</v>
      </c>
      <c r="V62" s="48" t="s">
        <v>61</v>
      </c>
      <c r="W62" s="48" t="s">
        <v>61</v>
      </c>
      <c r="X62" s="48" t="s">
        <v>61</v>
      </c>
      <c r="Y62" s="48" t="s">
        <v>61</v>
      </c>
      <c r="Z62" s="48" t="s">
        <v>61</v>
      </c>
      <c r="AA62" s="48" t="s">
        <v>61</v>
      </c>
    </row>
    <row r="63" spans="1:257" s="50" customFormat="1" ht="36">
      <c r="A63" s="43" t="s">
        <v>125</v>
      </c>
      <c r="B63" s="65" t="s">
        <v>126</v>
      </c>
      <c r="C63" s="45">
        <v>199437.6</v>
      </c>
      <c r="D63" s="74" t="s">
        <v>86</v>
      </c>
      <c r="E63" s="74" t="s">
        <v>60</v>
      </c>
      <c r="F63" s="48" t="s">
        <v>61</v>
      </c>
      <c r="G63" s="48" t="s">
        <v>61</v>
      </c>
      <c r="H63" s="48" t="s">
        <v>61</v>
      </c>
      <c r="I63" s="48" t="s">
        <v>61</v>
      </c>
      <c r="J63" s="48" t="s">
        <v>61</v>
      </c>
      <c r="K63" s="48" t="s">
        <v>61</v>
      </c>
      <c r="L63" s="48" t="s">
        <v>61</v>
      </c>
      <c r="M63" s="48" t="s">
        <v>61</v>
      </c>
      <c r="N63" s="48" t="s">
        <v>61</v>
      </c>
      <c r="O63" s="52" t="s">
        <v>62</v>
      </c>
      <c r="P63" s="48" t="s">
        <v>63</v>
      </c>
      <c r="Q63" s="48" t="s">
        <v>63</v>
      </c>
      <c r="R63" s="48" t="s">
        <v>63</v>
      </c>
      <c r="S63" s="48" t="s">
        <v>61</v>
      </c>
      <c r="T63" s="48" t="s">
        <v>61</v>
      </c>
      <c r="U63" s="48" t="s">
        <v>61</v>
      </c>
      <c r="V63" s="48" t="s">
        <v>61</v>
      </c>
      <c r="W63" s="48" t="s">
        <v>61</v>
      </c>
      <c r="X63" s="48" t="s">
        <v>61</v>
      </c>
      <c r="Y63" s="48" t="s">
        <v>61</v>
      </c>
      <c r="Z63" s="48" t="s">
        <v>61</v>
      </c>
      <c r="AA63" s="48" t="s">
        <v>61</v>
      </c>
    </row>
    <row r="64" spans="1:257" s="50" customFormat="1" ht="36">
      <c r="A64" s="43" t="s">
        <v>127</v>
      </c>
      <c r="B64" s="65" t="s">
        <v>128</v>
      </c>
      <c r="C64" s="75">
        <v>275000</v>
      </c>
      <c r="D64" s="46" t="s">
        <v>59</v>
      </c>
      <c r="E64" s="74" t="s">
        <v>60</v>
      </c>
      <c r="F64" s="48" t="s">
        <v>61</v>
      </c>
      <c r="G64" s="48" t="s">
        <v>61</v>
      </c>
      <c r="H64" s="48" t="s">
        <v>61</v>
      </c>
      <c r="I64" s="48" t="s">
        <v>61</v>
      </c>
      <c r="J64" s="48" t="s">
        <v>61</v>
      </c>
      <c r="K64" s="48" t="s">
        <v>61</v>
      </c>
      <c r="L64" s="48" t="s">
        <v>61</v>
      </c>
      <c r="M64" s="48" t="s">
        <v>61</v>
      </c>
      <c r="N64" s="48" t="s">
        <v>61</v>
      </c>
      <c r="O64" s="52" t="s">
        <v>62</v>
      </c>
      <c r="P64" s="48" t="s">
        <v>63</v>
      </c>
      <c r="Q64" s="48" t="s">
        <v>63</v>
      </c>
      <c r="R64" s="48" t="s">
        <v>63</v>
      </c>
      <c r="S64" s="48" t="s">
        <v>61</v>
      </c>
      <c r="T64" s="48" t="s">
        <v>61</v>
      </c>
      <c r="U64" s="48" t="s">
        <v>61</v>
      </c>
      <c r="V64" s="48" t="s">
        <v>61</v>
      </c>
      <c r="W64" s="48" t="s">
        <v>61</v>
      </c>
      <c r="X64" s="48" t="s">
        <v>61</v>
      </c>
      <c r="Y64" s="48" t="s">
        <v>61</v>
      </c>
      <c r="Z64" s="48" t="s">
        <v>61</v>
      </c>
      <c r="AA64" s="48" t="s">
        <v>61</v>
      </c>
    </row>
    <row r="65" spans="1:27" s="50" customFormat="1" ht="36">
      <c r="A65" s="43" t="s">
        <v>129</v>
      </c>
      <c r="B65" s="65" t="s">
        <v>130</v>
      </c>
      <c r="C65" s="66">
        <v>216533.72</v>
      </c>
      <c r="D65" s="46" t="s">
        <v>59</v>
      </c>
      <c r="E65" s="46" t="s">
        <v>60</v>
      </c>
      <c r="F65" s="48" t="s">
        <v>61</v>
      </c>
      <c r="G65" s="48" t="s">
        <v>61</v>
      </c>
      <c r="H65" s="48" t="s">
        <v>61</v>
      </c>
      <c r="I65" s="48" t="s">
        <v>61</v>
      </c>
      <c r="J65" s="48" t="s">
        <v>61</v>
      </c>
      <c r="K65" s="48" t="s">
        <v>61</v>
      </c>
      <c r="L65" s="48" t="s">
        <v>61</v>
      </c>
      <c r="M65" s="48" t="s">
        <v>61</v>
      </c>
      <c r="N65" s="48" t="s">
        <v>61</v>
      </c>
      <c r="O65" s="52" t="s">
        <v>123</v>
      </c>
      <c r="P65" s="48" t="s">
        <v>63</v>
      </c>
      <c r="Q65" s="48" t="s">
        <v>63</v>
      </c>
      <c r="R65" s="48" t="s">
        <v>124</v>
      </c>
      <c r="S65" s="48" t="s">
        <v>61</v>
      </c>
      <c r="T65" s="48" t="s">
        <v>61</v>
      </c>
      <c r="U65" s="48" t="s">
        <v>61</v>
      </c>
      <c r="V65" s="48" t="s">
        <v>61</v>
      </c>
      <c r="W65" s="48" t="s">
        <v>61</v>
      </c>
      <c r="X65" s="48" t="s">
        <v>61</v>
      </c>
      <c r="Y65" s="48" t="s">
        <v>61</v>
      </c>
      <c r="Z65" s="48" t="s">
        <v>61</v>
      </c>
      <c r="AA65" s="48" t="s">
        <v>61</v>
      </c>
    </row>
    <row r="66" spans="1:27" s="50" customFormat="1" ht="36">
      <c r="A66" s="43" t="s">
        <v>131</v>
      </c>
      <c r="B66" s="65" t="s">
        <v>132</v>
      </c>
      <c r="C66" s="66">
        <v>736307.71</v>
      </c>
      <c r="D66" s="46" t="s">
        <v>59</v>
      </c>
      <c r="E66" s="46" t="s">
        <v>133</v>
      </c>
      <c r="F66" s="48" t="s">
        <v>61</v>
      </c>
      <c r="G66" s="48" t="s">
        <v>61</v>
      </c>
      <c r="H66" s="48" t="s">
        <v>61</v>
      </c>
      <c r="I66" s="48" t="s">
        <v>61</v>
      </c>
      <c r="J66" s="66">
        <v>736307.71</v>
      </c>
      <c r="K66" s="66">
        <v>0</v>
      </c>
      <c r="L66" s="48" t="s">
        <v>61</v>
      </c>
      <c r="M66" s="48" t="s">
        <v>61</v>
      </c>
      <c r="N66" s="48" t="s">
        <v>61</v>
      </c>
      <c r="O66" s="52" t="s">
        <v>134</v>
      </c>
      <c r="P66" s="48" t="s">
        <v>63</v>
      </c>
      <c r="Q66" s="48" t="s">
        <v>63</v>
      </c>
      <c r="R66" s="48" t="s">
        <v>135</v>
      </c>
      <c r="S66" s="48" t="s">
        <v>61</v>
      </c>
      <c r="T66" s="48" t="s">
        <v>61</v>
      </c>
      <c r="U66" s="48" t="s">
        <v>61</v>
      </c>
      <c r="V66" s="48" t="s">
        <v>61</v>
      </c>
      <c r="W66" s="48" t="s">
        <v>61</v>
      </c>
      <c r="X66" s="48" t="s">
        <v>61</v>
      </c>
      <c r="Y66" s="48" t="s">
        <v>61</v>
      </c>
      <c r="Z66" s="48" t="s">
        <v>61</v>
      </c>
      <c r="AA66" s="48" t="s">
        <v>61</v>
      </c>
    </row>
    <row r="67" spans="1:27" s="50" customFormat="1" ht="36">
      <c r="A67" s="43" t="s">
        <v>136</v>
      </c>
      <c r="B67" s="65" t="s">
        <v>137</v>
      </c>
      <c r="C67" s="45">
        <v>250000</v>
      </c>
      <c r="D67" s="46" t="s">
        <v>59</v>
      </c>
      <c r="E67" s="74" t="s">
        <v>60</v>
      </c>
      <c r="F67" s="48" t="s">
        <v>61</v>
      </c>
      <c r="G67" s="48" t="s">
        <v>61</v>
      </c>
      <c r="H67" s="48" t="s">
        <v>61</v>
      </c>
      <c r="I67" s="48" t="s">
        <v>61</v>
      </c>
      <c r="J67" s="48" t="s">
        <v>61</v>
      </c>
      <c r="K67" s="48" t="s">
        <v>61</v>
      </c>
      <c r="L67" s="48" t="s">
        <v>61</v>
      </c>
      <c r="M67" s="48" t="s">
        <v>61</v>
      </c>
      <c r="N67" s="48" t="s">
        <v>61</v>
      </c>
      <c r="O67" s="52" t="s">
        <v>62</v>
      </c>
      <c r="P67" s="48" t="s">
        <v>63</v>
      </c>
      <c r="Q67" s="48" t="s">
        <v>63</v>
      </c>
      <c r="R67" s="48" t="s">
        <v>63</v>
      </c>
      <c r="S67" s="48" t="s">
        <v>61</v>
      </c>
      <c r="T67" s="48" t="s">
        <v>61</v>
      </c>
      <c r="U67" s="48" t="s">
        <v>61</v>
      </c>
      <c r="V67" s="48" t="s">
        <v>61</v>
      </c>
      <c r="W67" s="48" t="s">
        <v>61</v>
      </c>
      <c r="X67" s="48" t="s">
        <v>61</v>
      </c>
      <c r="Y67" s="48" t="s">
        <v>61</v>
      </c>
      <c r="Z67" s="48" t="s">
        <v>61</v>
      </c>
      <c r="AA67" s="48" t="s">
        <v>61</v>
      </c>
    </row>
    <row r="68" spans="1:27" s="50" customFormat="1" ht="36">
      <c r="A68" s="43" t="s">
        <v>138</v>
      </c>
      <c r="B68" s="76" t="s">
        <v>139</v>
      </c>
      <c r="C68" s="77">
        <v>940000</v>
      </c>
      <c r="D68" s="46" t="s">
        <v>59</v>
      </c>
      <c r="E68" s="74" t="s">
        <v>60</v>
      </c>
      <c r="F68" s="48" t="s">
        <v>61</v>
      </c>
      <c r="G68" s="48" t="s">
        <v>61</v>
      </c>
      <c r="H68" s="48" t="s">
        <v>61</v>
      </c>
      <c r="I68" s="48" t="s">
        <v>61</v>
      </c>
      <c r="J68" s="48" t="s">
        <v>61</v>
      </c>
      <c r="K68" s="48" t="s">
        <v>61</v>
      </c>
      <c r="L68" s="48" t="s">
        <v>61</v>
      </c>
      <c r="M68" s="48" t="s">
        <v>61</v>
      </c>
      <c r="N68" s="48" t="s">
        <v>61</v>
      </c>
      <c r="O68" s="78" t="s">
        <v>62</v>
      </c>
      <c r="P68" s="68" t="s">
        <v>63</v>
      </c>
      <c r="Q68" s="68" t="s">
        <v>63</v>
      </c>
      <c r="R68" s="68" t="s">
        <v>63</v>
      </c>
      <c r="S68" s="48" t="s">
        <v>61</v>
      </c>
      <c r="T68" s="48" t="s">
        <v>61</v>
      </c>
      <c r="U68" s="48" t="s">
        <v>61</v>
      </c>
      <c r="V68" s="48" t="s">
        <v>61</v>
      </c>
      <c r="W68" s="48" t="s">
        <v>61</v>
      </c>
      <c r="X68" s="48" t="s">
        <v>61</v>
      </c>
      <c r="Y68" s="48" t="s">
        <v>61</v>
      </c>
      <c r="Z68" s="48" t="s">
        <v>61</v>
      </c>
      <c r="AA68" s="48" t="s">
        <v>61</v>
      </c>
    </row>
    <row r="69" spans="1:27" s="50" customFormat="1" ht="36">
      <c r="A69" s="43" t="s">
        <v>140</v>
      </c>
      <c r="B69" s="65" t="s">
        <v>141</v>
      </c>
      <c r="C69" s="115">
        <v>660000</v>
      </c>
      <c r="D69" s="46" t="s">
        <v>59</v>
      </c>
      <c r="E69" s="74" t="s">
        <v>60</v>
      </c>
      <c r="F69" s="48" t="s">
        <v>61</v>
      </c>
      <c r="G69" s="48" t="s">
        <v>61</v>
      </c>
      <c r="H69" s="48" t="s">
        <v>61</v>
      </c>
      <c r="I69" s="48" t="s">
        <v>61</v>
      </c>
      <c r="J69" s="48" t="s">
        <v>61</v>
      </c>
      <c r="K69" s="48" t="s">
        <v>61</v>
      </c>
      <c r="L69" s="48" t="s">
        <v>61</v>
      </c>
      <c r="M69" s="48" t="s">
        <v>61</v>
      </c>
      <c r="N69" s="48" t="s">
        <v>61</v>
      </c>
      <c r="O69" s="52" t="s">
        <v>62</v>
      </c>
      <c r="P69" s="48" t="s">
        <v>63</v>
      </c>
      <c r="Q69" s="48" t="s">
        <v>101</v>
      </c>
      <c r="R69" s="48" t="s">
        <v>63</v>
      </c>
      <c r="S69" s="48" t="s">
        <v>61</v>
      </c>
      <c r="T69" s="48" t="s">
        <v>61</v>
      </c>
      <c r="U69" s="48" t="s">
        <v>61</v>
      </c>
      <c r="V69" s="48" t="s">
        <v>61</v>
      </c>
      <c r="W69" s="48" t="s">
        <v>61</v>
      </c>
      <c r="X69" s="48" t="s">
        <v>61</v>
      </c>
      <c r="Y69" s="48" t="s">
        <v>61</v>
      </c>
      <c r="Z69" s="48" t="s">
        <v>61</v>
      </c>
      <c r="AA69" s="48" t="s">
        <v>61</v>
      </c>
    </row>
    <row r="70" spans="1:27" s="50" customFormat="1" ht="36">
      <c r="A70" s="43" t="s">
        <v>142</v>
      </c>
      <c r="B70" s="65" t="s">
        <v>143</v>
      </c>
      <c r="C70" s="45">
        <v>432000</v>
      </c>
      <c r="D70" s="46" t="s">
        <v>59</v>
      </c>
      <c r="E70" s="74" t="s">
        <v>133</v>
      </c>
      <c r="F70" s="48" t="s">
        <v>61</v>
      </c>
      <c r="G70" s="48" t="s">
        <v>61</v>
      </c>
      <c r="H70" s="48" t="s">
        <v>61</v>
      </c>
      <c r="I70" s="48" t="s">
        <v>61</v>
      </c>
      <c r="J70" s="66">
        <v>396000</v>
      </c>
      <c r="K70" s="66">
        <v>36000</v>
      </c>
      <c r="L70" s="48" t="s">
        <v>61</v>
      </c>
      <c r="M70" s="48" t="s">
        <v>61</v>
      </c>
      <c r="N70" s="48" t="s">
        <v>61</v>
      </c>
      <c r="O70" s="52" t="s">
        <v>62</v>
      </c>
      <c r="P70" s="48" t="s">
        <v>63</v>
      </c>
      <c r="Q70" s="48" t="s">
        <v>101</v>
      </c>
      <c r="R70" s="48" t="s">
        <v>63</v>
      </c>
      <c r="S70" s="48" t="s">
        <v>61</v>
      </c>
      <c r="T70" s="48" t="s">
        <v>61</v>
      </c>
      <c r="U70" s="48" t="s">
        <v>61</v>
      </c>
      <c r="V70" s="48" t="s">
        <v>61</v>
      </c>
      <c r="W70" s="66">
        <v>396000</v>
      </c>
      <c r="X70" s="66">
        <v>36000</v>
      </c>
      <c r="Y70" s="48" t="s">
        <v>61</v>
      </c>
      <c r="Z70" s="48" t="s">
        <v>61</v>
      </c>
      <c r="AA70" s="48" t="s">
        <v>61</v>
      </c>
    </row>
    <row r="71" spans="1:27" s="50" customFormat="1" ht="36">
      <c r="A71" s="43" t="s">
        <v>144</v>
      </c>
      <c r="B71" s="44" t="s">
        <v>145</v>
      </c>
      <c r="C71" s="54">
        <v>2635200</v>
      </c>
      <c r="D71" s="46" t="s">
        <v>86</v>
      </c>
      <c r="E71" s="46" t="s">
        <v>60</v>
      </c>
      <c r="F71" s="48" t="s">
        <v>61</v>
      </c>
      <c r="G71" s="48" t="s">
        <v>61</v>
      </c>
      <c r="H71" s="48" t="s">
        <v>61</v>
      </c>
      <c r="I71" s="48" t="s">
        <v>61</v>
      </c>
      <c r="J71" s="48" t="s">
        <v>61</v>
      </c>
      <c r="K71" s="48" t="s">
        <v>61</v>
      </c>
      <c r="L71" s="48" t="s">
        <v>61</v>
      </c>
      <c r="M71" s="48" t="s">
        <v>61</v>
      </c>
      <c r="N71" s="48" t="s">
        <v>61</v>
      </c>
      <c r="O71" s="49" t="s">
        <v>146</v>
      </c>
      <c r="P71" s="69" t="s">
        <v>63</v>
      </c>
      <c r="Q71" s="69" t="s">
        <v>63</v>
      </c>
      <c r="R71" s="48" t="s">
        <v>147</v>
      </c>
      <c r="S71" s="48" t="s">
        <v>61</v>
      </c>
      <c r="T71" s="48" t="s">
        <v>61</v>
      </c>
      <c r="U71" s="48" t="s">
        <v>61</v>
      </c>
      <c r="V71" s="48" t="s">
        <v>61</v>
      </c>
      <c r="W71" s="48" t="s">
        <v>61</v>
      </c>
      <c r="X71" s="48" t="s">
        <v>61</v>
      </c>
      <c r="Y71" s="48" t="s">
        <v>61</v>
      </c>
      <c r="Z71" s="48" t="s">
        <v>61</v>
      </c>
      <c r="AA71" s="48" t="s">
        <v>61</v>
      </c>
    </row>
    <row r="72" spans="1:27" s="50" customFormat="1" ht="36">
      <c r="A72" s="43" t="s">
        <v>148</v>
      </c>
      <c r="B72" s="44" t="s">
        <v>149</v>
      </c>
      <c r="C72" s="54">
        <v>403200</v>
      </c>
      <c r="D72" s="46" t="s">
        <v>86</v>
      </c>
      <c r="E72" s="46" t="s">
        <v>150</v>
      </c>
      <c r="F72" s="48" t="s">
        <v>61</v>
      </c>
      <c r="G72" s="48" t="s">
        <v>61</v>
      </c>
      <c r="H72" s="48" t="s">
        <v>61</v>
      </c>
      <c r="I72" s="48" t="s">
        <v>61</v>
      </c>
      <c r="J72" s="66">
        <v>369600</v>
      </c>
      <c r="K72" s="66">
        <v>33600</v>
      </c>
      <c r="L72" s="48" t="s">
        <v>61</v>
      </c>
      <c r="M72" s="48" t="s">
        <v>61</v>
      </c>
      <c r="N72" s="48" t="s">
        <v>61</v>
      </c>
      <c r="O72" s="49" t="s">
        <v>146</v>
      </c>
      <c r="P72" s="69" t="s">
        <v>63</v>
      </c>
      <c r="Q72" s="69" t="s">
        <v>63</v>
      </c>
      <c r="R72" s="48" t="s">
        <v>147</v>
      </c>
      <c r="S72" s="48" t="s">
        <v>61</v>
      </c>
      <c r="T72" s="48" t="s">
        <v>61</v>
      </c>
      <c r="U72" s="48" t="s">
        <v>61</v>
      </c>
      <c r="V72" s="48" t="s">
        <v>61</v>
      </c>
      <c r="W72" s="48" t="s">
        <v>61</v>
      </c>
      <c r="X72" s="48" t="s">
        <v>61</v>
      </c>
      <c r="Y72" s="48" t="s">
        <v>61</v>
      </c>
      <c r="Z72" s="48" t="s">
        <v>61</v>
      </c>
      <c r="AA72" s="48" t="s">
        <v>61</v>
      </c>
    </row>
    <row r="73" spans="1:27" s="50" customFormat="1" ht="36">
      <c r="A73" s="43" t="s">
        <v>151</v>
      </c>
      <c r="B73" s="44" t="s">
        <v>152</v>
      </c>
      <c r="C73" s="45">
        <v>200000</v>
      </c>
      <c r="D73" s="46" t="s">
        <v>59</v>
      </c>
      <c r="E73" s="47" t="s">
        <v>150</v>
      </c>
      <c r="F73" s="48" t="s">
        <v>61</v>
      </c>
      <c r="G73" s="48" t="s">
        <v>61</v>
      </c>
      <c r="H73" s="48" t="s">
        <v>61</v>
      </c>
      <c r="I73" s="48" t="s">
        <v>61</v>
      </c>
      <c r="J73" s="66">
        <v>166700</v>
      </c>
      <c r="K73" s="66">
        <v>33300</v>
      </c>
      <c r="L73" s="48" t="s">
        <v>61</v>
      </c>
      <c r="M73" s="48" t="s">
        <v>61</v>
      </c>
      <c r="N73" s="48" t="s">
        <v>61</v>
      </c>
      <c r="O73" s="52" t="s">
        <v>62</v>
      </c>
      <c r="P73" s="48" t="s">
        <v>63</v>
      </c>
      <c r="Q73" s="48" t="s">
        <v>63</v>
      </c>
      <c r="R73" s="48" t="s">
        <v>63</v>
      </c>
      <c r="S73" s="48" t="s">
        <v>61</v>
      </c>
      <c r="T73" s="48" t="s">
        <v>61</v>
      </c>
      <c r="U73" s="48" t="s">
        <v>61</v>
      </c>
      <c r="V73" s="48" t="s">
        <v>61</v>
      </c>
      <c r="W73" s="48" t="s">
        <v>61</v>
      </c>
      <c r="X73" s="48" t="s">
        <v>61</v>
      </c>
      <c r="Y73" s="48" t="s">
        <v>61</v>
      </c>
      <c r="Z73" s="48" t="s">
        <v>61</v>
      </c>
      <c r="AA73" s="48" t="s">
        <v>61</v>
      </c>
    </row>
    <row r="74" spans="1:27" s="50" customFormat="1" ht="36">
      <c r="A74" s="43" t="s">
        <v>153</v>
      </c>
      <c r="B74" s="65" t="s">
        <v>154</v>
      </c>
      <c r="C74" s="45">
        <v>400000</v>
      </c>
      <c r="D74" s="46" t="s">
        <v>66</v>
      </c>
      <c r="E74" s="46" t="s">
        <v>150</v>
      </c>
      <c r="F74" s="48" t="s">
        <v>61</v>
      </c>
      <c r="G74" s="48" t="s">
        <v>61</v>
      </c>
      <c r="H74" s="48" t="s">
        <v>61</v>
      </c>
      <c r="I74" s="48" t="s">
        <v>61</v>
      </c>
      <c r="J74" s="66">
        <v>333300</v>
      </c>
      <c r="K74" s="66">
        <v>66700</v>
      </c>
      <c r="L74" s="48" t="s">
        <v>61</v>
      </c>
      <c r="M74" s="48" t="s">
        <v>61</v>
      </c>
      <c r="N74" s="48" t="s">
        <v>61</v>
      </c>
      <c r="O74" s="52" t="s">
        <v>62</v>
      </c>
      <c r="P74" s="48" t="s">
        <v>63</v>
      </c>
      <c r="Q74" s="48" t="s">
        <v>63</v>
      </c>
      <c r="R74" s="48" t="s">
        <v>63</v>
      </c>
      <c r="S74" s="48" t="s">
        <v>61</v>
      </c>
      <c r="T74" s="48" t="s">
        <v>61</v>
      </c>
      <c r="U74" s="48" t="s">
        <v>61</v>
      </c>
      <c r="V74" s="48" t="s">
        <v>61</v>
      </c>
      <c r="W74" s="48" t="s">
        <v>61</v>
      </c>
      <c r="X74" s="48" t="s">
        <v>61</v>
      </c>
      <c r="Y74" s="48" t="s">
        <v>61</v>
      </c>
      <c r="Z74" s="48" t="s">
        <v>61</v>
      </c>
      <c r="AA74" s="48" t="s">
        <v>61</v>
      </c>
    </row>
    <row r="75" spans="1:27" s="50" customFormat="1" ht="36">
      <c r="A75" s="43" t="s">
        <v>155</v>
      </c>
      <c r="B75" s="65" t="s">
        <v>156</v>
      </c>
      <c r="C75" s="45">
        <v>126939.7</v>
      </c>
      <c r="D75" s="46" t="s">
        <v>59</v>
      </c>
      <c r="E75" s="46" t="s">
        <v>60</v>
      </c>
      <c r="F75" s="48" t="s">
        <v>61</v>
      </c>
      <c r="G75" s="48" t="s">
        <v>61</v>
      </c>
      <c r="H75" s="48" t="s">
        <v>61</v>
      </c>
      <c r="I75" s="48" t="s">
        <v>61</v>
      </c>
      <c r="J75" s="48" t="s">
        <v>61</v>
      </c>
      <c r="K75" s="48" t="s">
        <v>61</v>
      </c>
      <c r="L75" s="48" t="s">
        <v>61</v>
      </c>
      <c r="M75" s="48" t="s">
        <v>61</v>
      </c>
      <c r="N75" s="48" t="s">
        <v>61</v>
      </c>
      <c r="O75" s="49" t="s">
        <v>157</v>
      </c>
      <c r="P75" s="48" t="s">
        <v>63</v>
      </c>
      <c r="Q75" s="48" t="s">
        <v>63</v>
      </c>
      <c r="R75" s="48" t="s">
        <v>158</v>
      </c>
      <c r="S75" s="48" t="s">
        <v>61</v>
      </c>
      <c r="T75" s="48" t="s">
        <v>61</v>
      </c>
      <c r="U75" s="48" t="s">
        <v>61</v>
      </c>
      <c r="V75" s="48" t="s">
        <v>61</v>
      </c>
      <c r="W75" s="48" t="s">
        <v>61</v>
      </c>
      <c r="X75" s="48" t="s">
        <v>61</v>
      </c>
      <c r="Y75" s="48" t="s">
        <v>61</v>
      </c>
      <c r="Z75" s="48" t="s">
        <v>61</v>
      </c>
      <c r="AA75" s="48" t="s">
        <v>61</v>
      </c>
    </row>
    <row r="76" spans="1:27" s="50" customFormat="1" ht="36">
      <c r="A76" s="43" t="s">
        <v>159</v>
      </c>
      <c r="B76" s="44" t="s">
        <v>160</v>
      </c>
      <c r="C76" s="45">
        <v>150000</v>
      </c>
      <c r="D76" s="46" t="s">
        <v>66</v>
      </c>
      <c r="E76" s="46" t="s">
        <v>60</v>
      </c>
      <c r="F76" s="48" t="s">
        <v>61</v>
      </c>
      <c r="G76" s="48" t="s">
        <v>61</v>
      </c>
      <c r="H76" s="48" t="s">
        <v>61</v>
      </c>
      <c r="I76" s="48" t="s">
        <v>61</v>
      </c>
      <c r="J76" s="48" t="s">
        <v>61</v>
      </c>
      <c r="K76" s="48" t="s">
        <v>61</v>
      </c>
      <c r="L76" s="48" t="s">
        <v>61</v>
      </c>
      <c r="M76" s="48" t="s">
        <v>61</v>
      </c>
      <c r="N76" s="48" t="s">
        <v>61</v>
      </c>
      <c r="O76" s="52" t="s">
        <v>62</v>
      </c>
      <c r="P76" s="48" t="s">
        <v>63</v>
      </c>
      <c r="Q76" s="48" t="s">
        <v>63</v>
      </c>
      <c r="R76" s="48" t="s">
        <v>63</v>
      </c>
      <c r="S76" s="48" t="s">
        <v>61</v>
      </c>
      <c r="T76" s="48" t="s">
        <v>61</v>
      </c>
      <c r="U76" s="48" t="s">
        <v>61</v>
      </c>
      <c r="V76" s="48" t="s">
        <v>61</v>
      </c>
      <c r="W76" s="48" t="s">
        <v>61</v>
      </c>
      <c r="X76" s="48" t="s">
        <v>61</v>
      </c>
      <c r="Y76" s="48" t="s">
        <v>61</v>
      </c>
      <c r="Z76" s="48" t="s">
        <v>61</v>
      </c>
      <c r="AA76" s="48" t="s">
        <v>61</v>
      </c>
    </row>
    <row r="77" spans="1:27" s="50" customFormat="1" ht="36">
      <c r="A77" s="43" t="s">
        <v>161</v>
      </c>
      <c r="B77" s="65" t="s">
        <v>162</v>
      </c>
      <c r="C77" s="45">
        <v>350000</v>
      </c>
      <c r="D77" s="46" t="s">
        <v>99</v>
      </c>
      <c r="E77" s="46" t="s">
        <v>163</v>
      </c>
      <c r="F77" s="48" t="s">
        <v>61</v>
      </c>
      <c r="G77" s="48" t="s">
        <v>61</v>
      </c>
      <c r="H77" s="48" t="s">
        <v>61</v>
      </c>
      <c r="I77" s="48" t="s">
        <v>61</v>
      </c>
      <c r="J77" s="66">
        <v>233300</v>
      </c>
      <c r="K77" s="66">
        <v>116700</v>
      </c>
      <c r="L77" s="48" t="s">
        <v>61</v>
      </c>
      <c r="M77" s="48" t="s">
        <v>61</v>
      </c>
      <c r="N77" s="48" t="s">
        <v>61</v>
      </c>
      <c r="O77" s="52" t="s">
        <v>62</v>
      </c>
      <c r="P77" s="48" t="s">
        <v>63</v>
      </c>
      <c r="Q77" s="48" t="s">
        <v>63</v>
      </c>
      <c r="R77" s="48" t="s">
        <v>63</v>
      </c>
      <c r="S77" s="48" t="s">
        <v>61</v>
      </c>
      <c r="T77" s="48" t="s">
        <v>61</v>
      </c>
      <c r="U77" s="48" t="s">
        <v>61</v>
      </c>
      <c r="V77" s="48" t="s">
        <v>61</v>
      </c>
      <c r="W77" s="48" t="s">
        <v>61</v>
      </c>
      <c r="X77" s="48" t="s">
        <v>61</v>
      </c>
      <c r="Y77" s="48" t="s">
        <v>61</v>
      </c>
      <c r="Z77" s="48" t="s">
        <v>61</v>
      </c>
      <c r="AA77" s="48" t="s">
        <v>61</v>
      </c>
    </row>
    <row r="78" spans="1:27" s="50" customFormat="1" ht="36">
      <c r="A78" s="43" t="s">
        <v>164</v>
      </c>
      <c r="B78" s="65" t="s">
        <v>165</v>
      </c>
      <c r="C78" s="45">
        <v>800000</v>
      </c>
      <c r="D78" s="46" t="s">
        <v>99</v>
      </c>
      <c r="E78" s="46" t="s">
        <v>163</v>
      </c>
      <c r="F78" s="48" t="s">
        <v>61</v>
      </c>
      <c r="G78" s="48" t="s">
        <v>61</v>
      </c>
      <c r="H78" s="48" t="s">
        <v>61</v>
      </c>
      <c r="I78" s="48" t="s">
        <v>61</v>
      </c>
      <c r="J78" s="66">
        <v>533300</v>
      </c>
      <c r="K78" s="66">
        <v>266700</v>
      </c>
      <c r="L78" s="48" t="s">
        <v>61</v>
      </c>
      <c r="M78" s="48" t="s">
        <v>61</v>
      </c>
      <c r="N78" s="48" t="s">
        <v>61</v>
      </c>
      <c r="O78" s="52" t="s">
        <v>62</v>
      </c>
      <c r="P78" s="48" t="s">
        <v>63</v>
      </c>
      <c r="Q78" s="48" t="s">
        <v>101</v>
      </c>
      <c r="R78" s="48" t="s">
        <v>63</v>
      </c>
      <c r="S78" s="48" t="s">
        <v>61</v>
      </c>
      <c r="T78" s="48" t="s">
        <v>61</v>
      </c>
      <c r="U78" s="48" t="s">
        <v>61</v>
      </c>
      <c r="V78" s="48" t="s">
        <v>61</v>
      </c>
      <c r="W78" s="66">
        <v>533300</v>
      </c>
      <c r="X78" s="66">
        <v>266700</v>
      </c>
      <c r="Y78" s="48" t="s">
        <v>61</v>
      </c>
      <c r="Z78" s="48" t="s">
        <v>61</v>
      </c>
      <c r="AA78" s="48" t="s">
        <v>61</v>
      </c>
    </row>
    <row r="79" spans="1:27" s="50" customFormat="1" ht="36">
      <c r="A79" s="43" t="s">
        <v>166</v>
      </c>
      <c r="B79" s="65" t="s">
        <v>167</v>
      </c>
      <c r="C79" s="54">
        <v>250000</v>
      </c>
      <c r="D79" s="46" t="s">
        <v>99</v>
      </c>
      <c r="E79" s="47" t="s">
        <v>168</v>
      </c>
      <c r="F79" s="48" t="s">
        <v>61</v>
      </c>
      <c r="G79" s="48" t="s">
        <v>61</v>
      </c>
      <c r="H79" s="48" t="s">
        <v>61</v>
      </c>
      <c r="I79" s="48" t="s">
        <v>61</v>
      </c>
      <c r="J79" s="66">
        <v>72900</v>
      </c>
      <c r="K79" s="66">
        <v>125000</v>
      </c>
      <c r="L79" s="66">
        <v>52100</v>
      </c>
      <c r="M79" s="48" t="s">
        <v>61</v>
      </c>
      <c r="N79" s="48" t="s">
        <v>61</v>
      </c>
      <c r="O79" s="52" t="s">
        <v>169</v>
      </c>
      <c r="P79" s="69" t="s">
        <v>63</v>
      </c>
      <c r="Q79" s="48" t="s">
        <v>63</v>
      </c>
      <c r="R79" s="69" t="s">
        <v>63</v>
      </c>
      <c r="S79" s="48" t="s">
        <v>61</v>
      </c>
      <c r="T79" s="48" t="s">
        <v>61</v>
      </c>
      <c r="U79" s="48" t="s">
        <v>61</v>
      </c>
      <c r="V79" s="48" t="s">
        <v>61</v>
      </c>
      <c r="W79" s="48" t="s">
        <v>61</v>
      </c>
      <c r="X79" s="48" t="s">
        <v>61</v>
      </c>
      <c r="Y79" s="48" t="s">
        <v>61</v>
      </c>
      <c r="Z79" s="48" t="s">
        <v>61</v>
      </c>
      <c r="AA79" s="48" t="s">
        <v>61</v>
      </c>
    </row>
    <row r="80" spans="1:27" s="50" customFormat="1" ht="36">
      <c r="A80" s="43" t="s">
        <v>170</v>
      </c>
      <c r="B80" s="65" t="s">
        <v>171</v>
      </c>
      <c r="C80" s="45">
        <v>400000</v>
      </c>
      <c r="D80" s="46" t="s">
        <v>112</v>
      </c>
      <c r="E80" s="46" t="s">
        <v>104</v>
      </c>
      <c r="F80" s="48" t="s">
        <v>61</v>
      </c>
      <c r="G80" s="48" t="s">
        <v>61</v>
      </c>
      <c r="H80" s="48" t="s">
        <v>61</v>
      </c>
      <c r="I80" s="48" t="s">
        <v>61</v>
      </c>
      <c r="J80" s="66">
        <v>233300</v>
      </c>
      <c r="K80" s="66">
        <v>166700</v>
      </c>
      <c r="L80" s="48" t="s">
        <v>61</v>
      </c>
      <c r="M80" s="48" t="s">
        <v>61</v>
      </c>
      <c r="N80" s="48" t="s">
        <v>61</v>
      </c>
      <c r="O80" s="52" t="s">
        <v>62</v>
      </c>
      <c r="P80" s="48" t="s">
        <v>63</v>
      </c>
      <c r="Q80" s="48" t="s">
        <v>101</v>
      </c>
      <c r="R80" s="48" t="s">
        <v>63</v>
      </c>
      <c r="S80" s="48" t="s">
        <v>61</v>
      </c>
      <c r="T80" s="48" t="s">
        <v>61</v>
      </c>
      <c r="U80" s="48" t="s">
        <v>61</v>
      </c>
      <c r="V80" s="48" t="s">
        <v>61</v>
      </c>
      <c r="W80" s="66">
        <v>233300</v>
      </c>
      <c r="X80" s="66">
        <v>166700</v>
      </c>
      <c r="Y80" s="48" t="s">
        <v>61</v>
      </c>
      <c r="Z80" s="48" t="s">
        <v>61</v>
      </c>
      <c r="AA80" s="48" t="s">
        <v>61</v>
      </c>
    </row>
    <row r="81" spans="1:27" s="50" customFormat="1" ht="36">
      <c r="A81" s="43" t="s">
        <v>172</v>
      </c>
      <c r="B81" s="65" t="s">
        <v>173</v>
      </c>
      <c r="C81" s="45">
        <v>1200000</v>
      </c>
      <c r="D81" s="74" t="s">
        <v>112</v>
      </c>
      <c r="E81" s="74" t="s">
        <v>174</v>
      </c>
      <c r="F81" s="48" t="s">
        <v>61</v>
      </c>
      <c r="G81" s="48" t="s">
        <v>61</v>
      </c>
      <c r="H81" s="48" t="s">
        <v>61</v>
      </c>
      <c r="I81" s="48" t="s">
        <v>61</v>
      </c>
      <c r="J81" s="66">
        <v>400000</v>
      </c>
      <c r="K81" s="66">
        <v>600000</v>
      </c>
      <c r="L81" s="66">
        <v>200000</v>
      </c>
      <c r="M81" s="48" t="s">
        <v>61</v>
      </c>
      <c r="N81" s="48" t="s">
        <v>61</v>
      </c>
      <c r="O81" s="78" t="s">
        <v>175</v>
      </c>
      <c r="P81" s="68" t="s">
        <v>63</v>
      </c>
      <c r="Q81" s="48" t="s">
        <v>63</v>
      </c>
      <c r="R81" s="68" t="s">
        <v>63</v>
      </c>
      <c r="S81" s="48" t="s">
        <v>61</v>
      </c>
      <c r="T81" s="48" t="s">
        <v>61</v>
      </c>
      <c r="U81" s="48" t="s">
        <v>61</v>
      </c>
      <c r="V81" s="48" t="s">
        <v>61</v>
      </c>
      <c r="W81" s="48" t="s">
        <v>61</v>
      </c>
      <c r="X81" s="48" t="s">
        <v>61</v>
      </c>
      <c r="Y81" s="48" t="s">
        <v>61</v>
      </c>
      <c r="Z81" s="48" t="s">
        <v>61</v>
      </c>
      <c r="AA81" s="48" t="s">
        <v>61</v>
      </c>
    </row>
    <row r="82" spans="1:27" s="50" customFormat="1" ht="36">
      <c r="A82" s="43" t="s">
        <v>176</v>
      </c>
      <c r="B82" s="65" t="s">
        <v>177</v>
      </c>
      <c r="C82" s="67">
        <v>118114</v>
      </c>
      <c r="D82" s="46" t="s">
        <v>112</v>
      </c>
      <c r="E82" s="46" t="s">
        <v>60</v>
      </c>
      <c r="F82" s="48" t="s">
        <v>61</v>
      </c>
      <c r="G82" s="48" t="s">
        <v>61</v>
      </c>
      <c r="H82" s="48" t="s">
        <v>61</v>
      </c>
      <c r="I82" s="48" t="s">
        <v>61</v>
      </c>
      <c r="J82" s="48" t="s">
        <v>61</v>
      </c>
      <c r="K82" s="48" t="s">
        <v>61</v>
      </c>
      <c r="L82" s="48" t="s">
        <v>61</v>
      </c>
      <c r="M82" s="48" t="s">
        <v>61</v>
      </c>
      <c r="N82" s="48" t="s">
        <v>61</v>
      </c>
      <c r="O82" s="52" t="s">
        <v>62</v>
      </c>
      <c r="P82" s="48" t="s">
        <v>63</v>
      </c>
      <c r="Q82" s="48" t="s">
        <v>63</v>
      </c>
      <c r="R82" s="48" t="s">
        <v>63</v>
      </c>
      <c r="S82" s="48" t="s">
        <v>61</v>
      </c>
      <c r="T82" s="48" t="s">
        <v>61</v>
      </c>
      <c r="U82" s="48" t="s">
        <v>61</v>
      </c>
      <c r="V82" s="48" t="s">
        <v>61</v>
      </c>
      <c r="W82" s="48" t="s">
        <v>61</v>
      </c>
      <c r="X82" s="48" t="s">
        <v>61</v>
      </c>
      <c r="Y82" s="48" t="s">
        <v>61</v>
      </c>
      <c r="Z82" s="48" t="s">
        <v>61</v>
      </c>
      <c r="AA82" s="48" t="s">
        <v>61</v>
      </c>
    </row>
    <row r="83" spans="1:27" s="50" customFormat="1" ht="36">
      <c r="A83" s="43" t="s">
        <v>178</v>
      </c>
      <c r="B83" s="44" t="s">
        <v>179</v>
      </c>
      <c r="C83" s="45">
        <v>650000</v>
      </c>
      <c r="D83" s="46" t="s">
        <v>180</v>
      </c>
      <c r="E83" s="47" t="s">
        <v>181</v>
      </c>
      <c r="F83" s="48" t="s">
        <v>61</v>
      </c>
      <c r="G83" s="48" t="s">
        <v>61</v>
      </c>
      <c r="H83" s="48" t="s">
        <v>61</v>
      </c>
      <c r="I83" s="48" t="s">
        <v>61</v>
      </c>
      <c r="J83" s="66">
        <v>325000</v>
      </c>
      <c r="K83" s="66">
        <v>325000</v>
      </c>
      <c r="L83" s="48" t="s">
        <v>61</v>
      </c>
      <c r="M83" s="48" t="s">
        <v>61</v>
      </c>
      <c r="N83" s="48" t="s">
        <v>61</v>
      </c>
      <c r="O83" s="52" t="s">
        <v>62</v>
      </c>
      <c r="P83" s="69" t="s">
        <v>63</v>
      </c>
      <c r="Q83" s="48" t="s">
        <v>101</v>
      </c>
      <c r="R83" s="69" t="s">
        <v>63</v>
      </c>
      <c r="S83" s="48" t="s">
        <v>61</v>
      </c>
      <c r="T83" s="48" t="s">
        <v>61</v>
      </c>
      <c r="U83" s="48" t="s">
        <v>61</v>
      </c>
      <c r="V83" s="48" t="s">
        <v>61</v>
      </c>
      <c r="W83" s="66">
        <v>325000</v>
      </c>
      <c r="X83" s="66">
        <v>325000</v>
      </c>
      <c r="Y83" s="48" t="s">
        <v>61</v>
      </c>
      <c r="Z83" s="48" t="s">
        <v>61</v>
      </c>
      <c r="AA83" s="48" t="s">
        <v>61</v>
      </c>
    </row>
    <row r="84" spans="1:27" s="50" customFormat="1" ht="36">
      <c r="A84" s="43" t="s">
        <v>182</v>
      </c>
      <c r="B84" s="65" t="s">
        <v>183</v>
      </c>
      <c r="C84" s="54">
        <v>3000000</v>
      </c>
      <c r="D84" s="46" t="s">
        <v>86</v>
      </c>
      <c r="E84" s="46" t="s">
        <v>60</v>
      </c>
      <c r="F84" s="48" t="s">
        <v>61</v>
      </c>
      <c r="G84" s="48" t="s">
        <v>61</v>
      </c>
      <c r="H84" s="48" t="s">
        <v>61</v>
      </c>
      <c r="I84" s="48" t="s">
        <v>61</v>
      </c>
      <c r="J84" s="48" t="s">
        <v>61</v>
      </c>
      <c r="K84" s="48" t="s">
        <v>61</v>
      </c>
      <c r="L84" s="48" t="s">
        <v>61</v>
      </c>
      <c r="M84" s="48" t="s">
        <v>61</v>
      </c>
      <c r="N84" s="48" t="s">
        <v>61</v>
      </c>
      <c r="O84" s="52" t="s">
        <v>175</v>
      </c>
      <c r="P84" s="48" t="s">
        <v>63</v>
      </c>
      <c r="Q84" s="48" t="s">
        <v>63</v>
      </c>
      <c r="R84" s="48" t="s">
        <v>184</v>
      </c>
      <c r="S84" s="48" t="s">
        <v>61</v>
      </c>
      <c r="T84" s="48" t="s">
        <v>61</v>
      </c>
      <c r="U84" s="48" t="s">
        <v>61</v>
      </c>
      <c r="V84" s="48" t="s">
        <v>61</v>
      </c>
      <c r="W84" s="48" t="s">
        <v>61</v>
      </c>
      <c r="X84" s="48" t="s">
        <v>61</v>
      </c>
      <c r="Y84" s="48" t="s">
        <v>61</v>
      </c>
      <c r="Z84" s="48" t="s">
        <v>61</v>
      </c>
      <c r="AA84" s="48" t="s">
        <v>61</v>
      </c>
    </row>
    <row r="85" spans="1:27" s="50" customFormat="1" ht="48">
      <c r="A85" s="43" t="s">
        <v>185</v>
      </c>
      <c r="B85" s="65" t="s">
        <v>186</v>
      </c>
      <c r="C85" s="45">
        <v>500000</v>
      </c>
      <c r="D85" s="46" t="s">
        <v>86</v>
      </c>
      <c r="E85" s="46" t="s">
        <v>60</v>
      </c>
      <c r="F85" s="48" t="s">
        <v>61</v>
      </c>
      <c r="G85" s="48" t="s">
        <v>61</v>
      </c>
      <c r="H85" s="48" t="s">
        <v>61</v>
      </c>
      <c r="I85" s="48" t="s">
        <v>61</v>
      </c>
      <c r="J85" s="48" t="s">
        <v>61</v>
      </c>
      <c r="K85" s="48" t="s">
        <v>61</v>
      </c>
      <c r="L85" s="48" t="s">
        <v>61</v>
      </c>
      <c r="M85" s="48" t="s">
        <v>61</v>
      </c>
      <c r="N85" s="48" t="s">
        <v>61</v>
      </c>
      <c r="O85" s="52" t="s">
        <v>187</v>
      </c>
      <c r="P85" s="48" t="s">
        <v>63</v>
      </c>
      <c r="Q85" s="48" t="s">
        <v>63</v>
      </c>
      <c r="R85" s="48" t="s">
        <v>63</v>
      </c>
      <c r="S85" s="48" t="s">
        <v>61</v>
      </c>
      <c r="T85" s="48" t="s">
        <v>61</v>
      </c>
      <c r="U85" s="48" t="s">
        <v>61</v>
      </c>
      <c r="V85" s="48" t="s">
        <v>61</v>
      </c>
      <c r="W85" s="48" t="s">
        <v>61</v>
      </c>
      <c r="X85" s="48" t="s">
        <v>61</v>
      </c>
      <c r="Y85" s="48" t="s">
        <v>61</v>
      </c>
      <c r="Z85" s="48" t="s">
        <v>61</v>
      </c>
      <c r="AA85" s="48" t="s">
        <v>61</v>
      </c>
    </row>
    <row r="86" spans="1:27" s="50" customFormat="1" ht="36">
      <c r="A86" s="43" t="s">
        <v>188</v>
      </c>
      <c r="B86" s="65" t="s">
        <v>189</v>
      </c>
      <c r="C86" s="45">
        <v>499000</v>
      </c>
      <c r="D86" s="46" t="s">
        <v>86</v>
      </c>
      <c r="E86" s="46" t="s">
        <v>60</v>
      </c>
      <c r="F86" s="48" t="s">
        <v>61</v>
      </c>
      <c r="G86" s="48" t="s">
        <v>61</v>
      </c>
      <c r="H86" s="48" t="s">
        <v>61</v>
      </c>
      <c r="I86" s="48" t="s">
        <v>61</v>
      </c>
      <c r="J86" s="48" t="s">
        <v>61</v>
      </c>
      <c r="K86" s="48" t="s">
        <v>61</v>
      </c>
      <c r="L86" s="48" t="s">
        <v>61</v>
      </c>
      <c r="M86" s="48" t="s">
        <v>61</v>
      </c>
      <c r="N86" s="48" t="s">
        <v>61</v>
      </c>
      <c r="O86" s="52" t="s">
        <v>62</v>
      </c>
      <c r="P86" s="48" t="s">
        <v>63</v>
      </c>
      <c r="Q86" s="48" t="s">
        <v>63</v>
      </c>
      <c r="R86" s="48" t="s">
        <v>63</v>
      </c>
      <c r="S86" s="48" t="s">
        <v>61</v>
      </c>
      <c r="T86" s="48" t="s">
        <v>61</v>
      </c>
      <c r="U86" s="48" t="s">
        <v>61</v>
      </c>
      <c r="V86" s="48" t="s">
        <v>61</v>
      </c>
      <c r="W86" s="48" t="s">
        <v>61</v>
      </c>
      <c r="X86" s="48" t="s">
        <v>61</v>
      </c>
      <c r="Y86" s="48" t="s">
        <v>61</v>
      </c>
      <c r="Z86" s="48" t="s">
        <v>61</v>
      </c>
      <c r="AA86" s="48" t="s">
        <v>61</v>
      </c>
    </row>
    <row r="87" spans="1:27" s="50" customFormat="1" ht="36">
      <c r="A87" s="43" t="s">
        <v>190</v>
      </c>
      <c r="B87" s="65" t="s">
        <v>191</v>
      </c>
      <c r="C87" s="115">
        <v>800000</v>
      </c>
      <c r="D87" s="46" t="s">
        <v>59</v>
      </c>
      <c r="E87" s="46" t="s">
        <v>60</v>
      </c>
      <c r="F87" s="48" t="s">
        <v>61</v>
      </c>
      <c r="G87" s="48" t="s">
        <v>61</v>
      </c>
      <c r="H87" s="48" t="s">
        <v>61</v>
      </c>
      <c r="I87" s="48" t="s">
        <v>61</v>
      </c>
      <c r="J87" s="48" t="s">
        <v>61</v>
      </c>
      <c r="K87" s="48" t="s">
        <v>61</v>
      </c>
      <c r="L87" s="48" t="s">
        <v>61</v>
      </c>
      <c r="M87" s="48" t="s">
        <v>61</v>
      </c>
      <c r="N87" s="48" t="s">
        <v>61</v>
      </c>
      <c r="O87" s="52" t="s">
        <v>62</v>
      </c>
      <c r="P87" s="48" t="s">
        <v>63</v>
      </c>
      <c r="Q87" s="48" t="s">
        <v>101</v>
      </c>
      <c r="R87" s="48" t="s">
        <v>63</v>
      </c>
      <c r="S87" s="48" t="s">
        <v>61</v>
      </c>
      <c r="T87" s="48" t="s">
        <v>61</v>
      </c>
      <c r="U87" s="48" t="s">
        <v>61</v>
      </c>
      <c r="V87" s="48" t="s">
        <v>61</v>
      </c>
      <c r="W87" s="48" t="s">
        <v>61</v>
      </c>
      <c r="X87" s="48" t="s">
        <v>61</v>
      </c>
      <c r="Y87" s="48" t="s">
        <v>61</v>
      </c>
      <c r="Z87" s="48" t="s">
        <v>61</v>
      </c>
      <c r="AA87" s="48" t="s">
        <v>61</v>
      </c>
    </row>
    <row r="88" spans="1:27" s="50" customFormat="1" ht="36">
      <c r="A88" s="43" t="s">
        <v>192</v>
      </c>
      <c r="B88" s="44" t="s">
        <v>193</v>
      </c>
      <c r="C88" s="125">
        <v>2816157</v>
      </c>
      <c r="D88" s="46" t="s">
        <v>86</v>
      </c>
      <c r="E88" s="46" t="s">
        <v>59</v>
      </c>
      <c r="F88" s="48" t="s">
        <v>61</v>
      </c>
      <c r="G88" s="48" t="s">
        <v>61</v>
      </c>
      <c r="H88" s="48" t="s">
        <v>61</v>
      </c>
      <c r="I88" s="48" t="s">
        <v>61</v>
      </c>
      <c r="J88" s="48" t="s">
        <v>61</v>
      </c>
      <c r="K88" s="48" t="s">
        <v>61</v>
      </c>
      <c r="L88" s="48" t="s">
        <v>61</v>
      </c>
      <c r="M88" s="48" t="s">
        <v>61</v>
      </c>
      <c r="N88" s="48" t="s">
        <v>61</v>
      </c>
      <c r="O88" s="52" t="s">
        <v>62</v>
      </c>
      <c r="P88" s="48" t="s">
        <v>63</v>
      </c>
      <c r="Q88" s="48" t="s">
        <v>101</v>
      </c>
      <c r="R88" s="48" t="s">
        <v>63</v>
      </c>
      <c r="S88" s="48" t="s">
        <v>61</v>
      </c>
      <c r="T88" s="48" t="s">
        <v>61</v>
      </c>
      <c r="U88" s="48" t="s">
        <v>61</v>
      </c>
      <c r="V88" s="48" t="s">
        <v>61</v>
      </c>
      <c r="W88" s="48" t="s">
        <v>61</v>
      </c>
      <c r="X88" s="48" t="s">
        <v>61</v>
      </c>
      <c r="Y88" s="48" t="s">
        <v>61</v>
      </c>
      <c r="Z88" s="48" t="s">
        <v>61</v>
      </c>
      <c r="AA88" s="48" t="s">
        <v>61</v>
      </c>
    </row>
    <row r="89" spans="1:27" s="50" customFormat="1" ht="36">
      <c r="A89" s="43" t="s">
        <v>194</v>
      </c>
      <c r="B89" s="65" t="s">
        <v>195</v>
      </c>
      <c r="C89" s="45">
        <v>120038</v>
      </c>
      <c r="D89" s="46" t="s">
        <v>86</v>
      </c>
      <c r="E89" s="46" t="s">
        <v>59</v>
      </c>
      <c r="F89" s="48" t="s">
        <v>61</v>
      </c>
      <c r="G89" s="48" t="s">
        <v>61</v>
      </c>
      <c r="H89" s="48" t="s">
        <v>61</v>
      </c>
      <c r="I89" s="48" t="s">
        <v>61</v>
      </c>
      <c r="J89" s="48" t="s">
        <v>61</v>
      </c>
      <c r="K89" s="48" t="s">
        <v>61</v>
      </c>
      <c r="L89" s="48" t="s">
        <v>61</v>
      </c>
      <c r="M89" s="48" t="s">
        <v>61</v>
      </c>
      <c r="N89" s="48" t="s">
        <v>61</v>
      </c>
      <c r="O89" s="52" t="s">
        <v>62</v>
      </c>
      <c r="P89" s="48" t="s">
        <v>63</v>
      </c>
      <c r="Q89" s="48" t="s">
        <v>63</v>
      </c>
      <c r="R89" s="48" t="s">
        <v>63</v>
      </c>
      <c r="S89" s="48" t="s">
        <v>61</v>
      </c>
      <c r="T89" s="48" t="s">
        <v>61</v>
      </c>
      <c r="U89" s="48" t="s">
        <v>61</v>
      </c>
      <c r="V89" s="48" t="s">
        <v>61</v>
      </c>
      <c r="W89" s="48" t="s">
        <v>61</v>
      </c>
      <c r="X89" s="48" t="s">
        <v>61</v>
      </c>
      <c r="Y89" s="48" t="s">
        <v>61</v>
      </c>
      <c r="Z89" s="48" t="s">
        <v>61</v>
      </c>
      <c r="AA89" s="48" t="s">
        <v>61</v>
      </c>
    </row>
    <row r="90" spans="1:27" s="50" customFormat="1" ht="36">
      <c r="A90" s="43" t="s">
        <v>196</v>
      </c>
      <c r="B90" s="44" t="s">
        <v>197</v>
      </c>
      <c r="C90" s="45">
        <v>976200</v>
      </c>
      <c r="D90" s="46" t="s">
        <v>86</v>
      </c>
      <c r="E90" s="46" t="s">
        <v>59</v>
      </c>
      <c r="F90" s="48" t="s">
        <v>61</v>
      </c>
      <c r="G90" s="48" t="s">
        <v>61</v>
      </c>
      <c r="H90" s="48" t="s">
        <v>61</v>
      </c>
      <c r="I90" s="48" t="s">
        <v>61</v>
      </c>
      <c r="J90" s="48" t="s">
        <v>61</v>
      </c>
      <c r="K90" s="48" t="s">
        <v>61</v>
      </c>
      <c r="L90" s="48" t="s">
        <v>61</v>
      </c>
      <c r="M90" s="48" t="s">
        <v>61</v>
      </c>
      <c r="N90" s="48" t="s">
        <v>61</v>
      </c>
      <c r="O90" s="52" t="s">
        <v>62</v>
      </c>
      <c r="P90" s="48" t="s">
        <v>63</v>
      </c>
      <c r="Q90" s="48" t="s">
        <v>63</v>
      </c>
      <c r="R90" s="48" t="s">
        <v>63</v>
      </c>
      <c r="S90" s="48" t="s">
        <v>61</v>
      </c>
      <c r="T90" s="48" t="s">
        <v>61</v>
      </c>
      <c r="U90" s="48" t="s">
        <v>61</v>
      </c>
      <c r="V90" s="48" t="s">
        <v>61</v>
      </c>
      <c r="W90" s="48" t="s">
        <v>61</v>
      </c>
      <c r="X90" s="48" t="s">
        <v>61</v>
      </c>
      <c r="Y90" s="48" t="s">
        <v>61</v>
      </c>
      <c r="Z90" s="48" t="s">
        <v>61</v>
      </c>
      <c r="AA90" s="48" t="s">
        <v>61</v>
      </c>
    </row>
    <row r="91" spans="1:27" s="50" customFormat="1" ht="36">
      <c r="A91" s="43" t="s">
        <v>198</v>
      </c>
      <c r="B91" s="44" t="s">
        <v>199</v>
      </c>
      <c r="C91" s="45">
        <v>102397.87</v>
      </c>
      <c r="D91" s="46" t="s">
        <v>86</v>
      </c>
      <c r="E91" s="46" t="s">
        <v>60</v>
      </c>
      <c r="F91" s="48" t="s">
        <v>61</v>
      </c>
      <c r="G91" s="48" t="s">
        <v>61</v>
      </c>
      <c r="H91" s="48" t="s">
        <v>61</v>
      </c>
      <c r="I91" s="48" t="s">
        <v>61</v>
      </c>
      <c r="J91" s="48" t="s">
        <v>61</v>
      </c>
      <c r="K91" s="48" t="s">
        <v>61</v>
      </c>
      <c r="L91" s="48" t="s">
        <v>61</v>
      </c>
      <c r="M91" s="48" t="s">
        <v>61</v>
      </c>
      <c r="N91" s="48" t="s">
        <v>61</v>
      </c>
      <c r="O91" s="52" t="s">
        <v>62</v>
      </c>
      <c r="P91" s="48" t="s">
        <v>63</v>
      </c>
      <c r="Q91" s="48" t="s">
        <v>63</v>
      </c>
      <c r="R91" s="48" t="s">
        <v>63</v>
      </c>
      <c r="S91" s="48" t="s">
        <v>61</v>
      </c>
      <c r="T91" s="48" t="s">
        <v>61</v>
      </c>
      <c r="U91" s="48" t="s">
        <v>61</v>
      </c>
      <c r="V91" s="48" t="s">
        <v>61</v>
      </c>
      <c r="W91" s="48" t="s">
        <v>61</v>
      </c>
      <c r="X91" s="48" t="s">
        <v>61</v>
      </c>
      <c r="Y91" s="48" t="s">
        <v>61</v>
      </c>
      <c r="Z91" s="48" t="s">
        <v>61</v>
      </c>
      <c r="AA91" s="48" t="s">
        <v>61</v>
      </c>
    </row>
    <row r="92" spans="1:27" s="50" customFormat="1" ht="36">
      <c r="A92" s="43" t="s">
        <v>200</v>
      </c>
      <c r="B92" s="65" t="s">
        <v>201</v>
      </c>
      <c r="C92" s="79">
        <v>390000</v>
      </c>
      <c r="D92" s="46" t="s">
        <v>59</v>
      </c>
      <c r="E92" s="46" t="s">
        <v>133</v>
      </c>
      <c r="F92" s="48" t="s">
        <v>61</v>
      </c>
      <c r="G92" s="48" t="s">
        <v>61</v>
      </c>
      <c r="H92" s="48" t="s">
        <v>61</v>
      </c>
      <c r="I92" s="48" t="s">
        <v>61</v>
      </c>
      <c r="J92" s="66">
        <v>357500</v>
      </c>
      <c r="K92" s="66">
        <v>32500</v>
      </c>
      <c r="L92" s="48" t="s">
        <v>61</v>
      </c>
      <c r="M92" s="48" t="s">
        <v>61</v>
      </c>
      <c r="N92" s="48" t="s">
        <v>61</v>
      </c>
      <c r="O92" s="52" t="s">
        <v>62</v>
      </c>
      <c r="P92" s="48" t="s">
        <v>63</v>
      </c>
      <c r="Q92" s="48" t="s">
        <v>63</v>
      </c>
      <c r="R92" s="48" t="s">
        <v>135</v>
      </c>
      <c r="S92" s="48" t="s">
        <v>61</v>
      </c>
      <c r="T92" s="48" t="s">
        <v>61</v>
      </c>
      <c r="U92" s="48" t="s">
        <v>61</v>
      </c>
      <c r="V92" s="48" t="s">
        <v>61</v>
      </c>
      <c r="W92" s="48" t="s">
        <v>61</v>
      </c>
      <c r="X92" s="48" t="s">
        <v>61</v>
      </c>
      <c r="Y92" s="48" t="s">
        <v>61</v>
      </c>
      <c r="Z92" s="48" t="s">
        <v>61</v>
      </c>
      <c r="AA92" s="48" t="s">
        <v>61</v>
      </c>
    </row>
    <row r="93" spans="1:27" s="50" customFormat="1" ht="36">
      <c r="A93" s="43" t="s">
        <v>202</v>
      </c>
      <c r="B93" s="65" t="s">
        <v>203</v>
      </c>
      <c r="C93" s="45">
        <v>250000</v>
      </c>
      <c r="D93" s="46" t="s">
        <v>59</v>
      </c>
      <c r="E93" s="46" t="s">
        <v>150</v>
      </c>
      <c r="F93" s="48" t="s">
        <v>61</v>
      </c>
      <c r="G93" s="48" t="s">
        <v>61</v>
      </c>
      <c r="H93" s="48" t="s">
        <v>61</v>
      </c>
      <c r="I93" s="48" t="s">
        <v>61</v>
      </c>
      <c r="J93" s="66">
        <v>208300</v>
      </c>
      <c r="K93" s="66">
        <v>41700</v>
      </c>
      <c r="L93" s="48" t="s">
        <v>61</v>
      </c>
      <c r="M93" s="48" t="s">
        <v>61</v>
      </c>
      <c r="N93" s="48" t="s">
        <v>61</v>
      </c>
      <c r="O93" s="52" t="s">
        <v>62</v>
      </c>
      <c r="P93" s="48" t="s">
        <v>63</v>
      </c>
      <c r="Q93" s="48" t="s">
        <v>101</v>
      </c>
      <c r="R93" s="48" t="s">
        <v>63</v>
      </c>
      <c r="S93" s="48" t="s">
        <v>61</v>
      </c>
      <c r="T93" s="48" t="s">
        <v>61</v>
      </c>
      <c r="U93" s="48" t="s">
        <v>61</v>
      </c>
      <c r="V93" s="48" t="s">
        <v>61</v>
      </c>
      <c r="W93" s="66">
        <v>208300</v>
      </c>
      <c r="X93" s="66">
        <v>41700</v>
      </c>
      <c r="Y93" s="48" t="s">
        <v>61</v>
      </c>
      <c r="Z93" s="48" t="s">
        <v>61</v>
      </c>
      <c r="AA93" s="48" t="s">
        <v>61</v>
      </c>
    </row>
    <row r="94" spans="1:27" s="50" customFormat="1" ht="36">
      <c r="A94" s="43" t="s">
        <v>204</v>
      </c>
      <c r="B94" s="65" t="s">
        <v>205</v>
      </c>
      <c r="C94" s="45">
        <v>440000</v>
      </c>
      <c r="D94" s="46" t="s">
        <v>59</v>
      </c>
      <c r="E94" s="46" t="s">
        <v>206</v>
      </c>
      <c r="F94" s="48" t="s">
        <v>61</v>
      </c>
      <c r="G94" s="48" t="s">
        <v>61</v>
      </c>
      <c r="H94" s="48" t="s">
        <v>61</v>
      </c>
      <c r="I94" s="48" t="s">
        <v>61</v>
      </c>
      <c r="J94" s="48" t="s">
        <v>61</v>
      </c>
      <c r="K94" s="48" t="s">
        <v>61</v>
      </c>
      <c r="L94" s="48" t="s">
        <v>61</v>
      </c>
      <c r="M94" s="48" t="s">
        <v>61</v>
      </c>
      <c r="N94" s="48" t="s">
        <v>61</v>
      </c>
      <c r="O94" s="52" t="s">
        <v>62</v>
      </c>
      <c r="P94" s="48" t="s">
        <v>63</v>
      </c>
      <c r="Q94" s="48" t="s">
        <v>63</v>
      </c>
      <c r="R94" s="48" t="s">
        <v>63</v>
      </c>
      <c r="S94" s="48" t="s">
        <v>61</v>
      </c>
      <c r="T94" s="48" t="s">
        <v>61</v>
      </c>
      <c r="U94" s="48" t="s">
        <v>61</v>
      </c>
      <c r="V94" s="48" t="s">
        <v>61</v>
      </c>
      <c r="W94" s="48" t="s">
        <v>61</v>
      </c>
      <c r="X94" s="48" t="s">
        <v>61</v>
      </c>
      <c r="Y94" s="48" t="s">
        <v>61</v>
      </c>
      <c r="Z94" s="48" t="s">
        <v>61</v>
      </c>
      <c r="AA94" s="48" t="s">
        <v>61</v>
      </c>
    </row>
    <row r="95" spans="1:27" s="50" customFormat="1" ht="36">
      <c r="A95" s="43" t="s">
        <v>207</v>
      </c>
      <c r="B95" s="44" t="s">
        <v>208</v>
      </c>
      <c r="C95" s="45">
        <v>114960</v>
      </c>
      <c r="D95" s="46" t="s">
        <v>115</v>
      </c>
      <c r="E95" s="46" t="s">
        <v>209</v>
      </c>
      <c r="F95" s="48" t="s">
        <v>61</v>
      </c>
      <c r="G95" s="48" t="s">
        <v>61</v>
      </c>
      <c r="H95" s="48" t="s">
        <v>61</v>
      </c>
      <c r="I95" s="48" t="s">
        <v>61</v>
      </c>
      <c r="J95" s="80">
        <v>19160</v>
      </c>
      <c r="K95" s="80">
        <v>95800</v>
      </c>
      <c r="L95" s="48" t="s">
        <v>61</v>
      </c>
      <c r="M95" s="48" t="s">
        <v>61</v>
      </c>
      <c r="N95" s="48" t="s">
        <v>61</v>
      </c>
      <c r="O95" s="52" t="s">
        <v>62</v>
      </c>
      <c r="P95" s="48" t="s">
        <v>63</v>
      </c>
      <c r="Q95" s="69" t="s">
        <v>101</v>
      </c>
      <c r="R95" s="48" t="s">
        <v>63</v>
      </c>
      <c r="S95" s="48" t="s">
        <v>61</v>
      </c>
      <c r="T95" s="48" t="s">
        <v>61</v>
      </c>
      <c r="U95" s="48" t="s">
        <v>61</v>
      </c>
      <c r="V95" s="48" t="s">
        <v>61</v>
      </c>
      <c r="W95" s="80">
        <v>19160</v>
      </c>
      <c r="X95" s="80">
        <v>95800</v>
      </c>
      <c r="Y95" s="48" t="s">
        <v>61</v>
      </c>
      <c r="Z95" s="48" t="s">
        <v>61</v>
      </c>
      <c r="AA95" s="48" t="s">
        <v>61</v>
      </c>
    </row>
    <row r="96" spans="1:27" s="50" customFormat="1" ht="36">
      <c r="A96" s="43" t="s">
        <v>210</v>
      </c>
      <c r="B96" s="65" t="s">
        <v>211</v>
      </c>
      <c r="C96" s="45">
        <v>148000</v>
      </c>
      <c r="D96" s="46" t="s">
        <v>59</v>
      </c>
      <c r="E96" s="46" t="s">
        <v>60</v>
      </c>
      <c r="F96" s="48" t="s">
        <v>61</v>
      </c>
      <c r="G96" s="48" t="s">
        <v>61</v>
      </c>
      <c r="H96" s="48" t="s">
        <v>61</v>
      </c>
      <c r="I96" s="48" t="s">
        <v>61</v>
      </c>
      <c r="J96" s="48" t="s">
        <v>61</v>
      </c>
      <c r="K96" s="48" t="s">
        <v>61</v>
      </c>
      <c r="L96" s="48" t="s">
        <v>61</v>
      </c>
      <c r="M96" s="48" t="s">
        <v>61</v>
      </c>
      <c r="N96" s="48" t="s">
        <v>61</v>
      </c>
      <c r="O96" s="52" t="s">
        <v>62</v>
      </c>
      <c r="P96" s="48" t="s">
        <v>63</v>
      </c>
      <c r="Q96" s="48" t="s">
        <v>63</v>
      </c>
      <c r="R96" s="48" t="s">
        <v>63</v>
      </c>
      <c r="S96" s="48" t="s">
        <v>61</v>
      </c>
      <c r="T96" s="48" t="s">
        <v>61</v>
      </c>
      <c r="U96" s="48" t="s">
        <v>61</v>
      </c>
      <c r="V96" s="48" t="s">
        <v>61</v>
      </c>
      <c r="W96" s="48" t="s">
        <v>61</v>
      </c>
      <c r="X96" s="48" t="s">
        <v>61</v>
      </c>
      <c r="Y96" s="48" t="s">
        <v>61</v>
      </c>
      <c r="Z96" s="48" t="s">
        <v>61</v>
      </c>
      <c r="AA96" s="48" t="s">
        <v>61</v>
      </c>
    </row>
    <row r="97" spans="1:27" s="50" customFormat="1" ht="36">
      <c r="A97" s="43" t="s">
        <v>212</v>
      </c>
      <c r="B97" s="65" t="s">
        <v>213</v>
      </c>
      <c r="C97" s="67">
        <v>188980</v>
      </c>
      <c r="D97" s="46" t="s">
        <v>99</v>
      </c>
      <c r="E97" s="46" t="s">
        <v>112</v>
      </c>
      <c r="F97" s="48" t="s">
        <v>61</v>
      </c>
      <c r="G97" s="48" t="s">
        <v>61</v>
      </c>
      <c r="H97" s="48" t="s">
        <v>61</v>
      </c>
      <c r="I97" s="48" t="s">
        <v>61</v>
      </c>
      <c r="J97" s="48" t="s">
        <v>61</v>
      </c>
      <c r="K97" s="48" t="s">
        <v>61</v>
      </c>
      <c r="L97" s="48" t="s">
        <v>61</v>
      </c>
      <c r="M97" s="48" t="s">
        <v>61</v>
      </c>
      <c r="N97" s="48" t="s">
        <v>61</v>
      </c>
      <c r="O97" s="52" t="s">
        <v>62</v>
      </c>
      <c r="P97" s="48" t="s">
        <v>63</v>
      </c>
      <c r="Q97" s="48" t="s">
        <v>63</v>
      </c>
      <c r="R97" s="48" t="s">
        <v>63</v>
      </c>
      <c r="S97" s="48" t="s">
        <v>61</v>
      </c>
      <c r="T97" s="48" t="s">
        <v>61</v>
      </c>
      <c r="U97" s="48" t="s">
        <v>61</v>
      </c>
      <c r="V97" s="48" t="s">
        <v>61</v>
      </c>
      <c r="W97" s="48" t="s">
        <v>61</v>
      </c>
      <c r="X97" s="48" t="s">
        <v>61</v>
      </c>
      <c r="Y97" s="48" t="s">
        <v>61</v>
      </c>
      <c r="Z97" s="48" t="s">
        <v>61</v>
      </c>
      <c r="AA97" s="48" t="s">
        <v>61</v>
      </c>
    </row>
    <row r="98" spans="1:27" s="50" customFormat="1" ht="36">
      <c r="A98" s="43" t="s">
        <v>214</v>
      </c>
      <c r="B98" s="65" t="s">
        <v>215</v>
      </c>
      <c r="C98" s="81">
        <v>600000</v>
      </c>
      <c r="D98" s="46" t="s">
        <v>66</v>
      </c>
      <c r="E98" s="46" t="s">
        <v>150</v>
      </c>
      <c r="F98" s="48" t="s">
        <v>61</v>
      </c>
      <c r="G98" s="48" t="s">
        <v>61</v>
      </c>
      <c r="H98" s="48" t="s">
        <v>61</v>
      </c>
      <c r="I98" s="48" t="s">
        <v>61</v>
      </c>
      <c r="J98" s="82">
        <v>500000</v>
      </c>
      <c r="K98" s="82">
        <v>100000</v>
      </c>
      <c r="L98" s="48" t="s">
        <v>61</v>
      </c>
      <c r="M98" s="48" t="s">
        <v>61</v>
      </c>
      <c r="N98" s="48" t="s">
        <v>61</v>
      </c>
      <c r="O98" s="78" t="s">
        <v>62</v>
      </c>
      <c r="P98" s="48" t="s">
        <v>63</v>
      </c>
      <c r="Q98" s="48" t="s">
        <v>101</v>
      </c>
      <c r="R98" s="48" t="s">
        <v>63</v>
      </c>
      <c r="S98" s="48" t="s">
        <v>61</v>
      </c>
      <c r="T98" s="48" t="s">
        <v>61</v>
      </c>
      <c r="U98" s="48" t="s">
        <v>61</v>
      </c>
      <c r="V98" s="48" t="s">
        <v>61</v>
      </c>
      <c r="W98" s="82">
        <v>500000</v>
      </c>
      <c r="X98" s="82">
        <v>100000</v>
      </c>
      <c r="Y98" s="48" t="s">
        <v>61</v>
      </c>
      <c r="Z98" s="48" t="s">
        <v>61</v>
      </c>
      <c r="AA98" s="48" t="s">
        <v>61</v>
      </c>
    </row>
    <row r="99" spans="1:27" s="50" customFormat="1" ht="36">
      <c r="A99" s="43" t="s">
        <v>216</v>
      </c>
      <c r="B99" s="65" t="s">
        <v>217</v>
      </c>
      <c r="C99" s="45">
        <v>1000000</v>
      </c>
      <c r="D99" s="46" t="s">
        <v>99</v>
      </c>
      <c r="E99" s="46" t="s">
        <v>218</v>
      </c>
      <c r="F99" s="48" t="s">
        <v>61</v>
      </c>
      <c r="G99" s="48" t="s">
        <v>61</v>
      </c>
      <c r="H99" s="48" t="s">
        <v>61</v>
      </c>
      <c r="I99" s="48" t="s">
        <v>61</v>
      </c>
      <c r="J99" s="82">
        <v>750000</v>
      </c>
      <c r="K99" s="82">
        <v>250000</v>
      </c>
      <c r="L99" s="48" t="s">
        <v>61</v>
      </c>
      <c r="M99" s="48" t="s">
        <v>61</v>
      </c>
      <c r="N99" s="48" t="s">
        <v>61</v>
      </c>
      <c r="O99" s="52" t="s">
        <v>62</v>
      </c>
      <c r="P99" s="48" t="s">
        <v>63</v>
      </c>
      <c r="Q99" s="48" t="s">
        <v>63</v>
      </c>
      <c r="R99" s="48" t="s">
        <v>63</v>
      </c>
      <c r="S99" s="48" t="s">
        <v>61</v>
      </c>
      <c r="T99" s="48" t="s">
        <v>61</v>
      </c>
      <c r="U99" s="48" t="s">
        <v>61</v>
      </c>
      <c r="V99" s="48" t="s">
        <v>61</v>
      </c>
      <c r="W99" s="48" t="s">
        <v>61</v>
      </c>
      <c r="X99" s="48" t="s">
        <v>61</v>
      </c>
      <c r="Y99" s="48" t="s">
        <v>61</v>
      </c>
      <c r="Z99" s="48" t="s">
        <v>61</v>
      </c>
      <c r="AA99" s="48" t="s">
        <v>61</v>
      </c>
    </row>
    <row r="100" spans="1:27" s="50" customFormat="1" ht="36">
      <c r="A100" s="43" t="s">
        <v>219</v>
      </c>
      <c r="B100" s="76" t="s">
        <v>220</v>
      </c>
      <c r="C100" s="77">
        <v>400000</v>
      </c>
      <c r="D100" s="46" t="s">
        <v>66</v>
      </c>
      <c r="E100" s="46" t="s">
        <v>150</v>
      </c>
      <c r="F100" s="48" t="s">
        <v>61</v>
      </c>
      <c r="G100" s="48" t="s">
        <v>61</v>
      </c>
      <c r="H100" s="48" t="s">
        <v>61</v>
      </c>
      <c r="I100" s="48" t="s">
        <v>61</v>
      </c>
      <c r="J100" s="82">
        <v>333300</v>
      </c>
      <c r="K100" s="82">
        <v>66700</v>
      </c>
      <c r="L100" s="48" t="s">
        <v>61</v>
      </c>
      <c r="M100" s="48" t="s">
        <v>61</v>
      </c>
      <c r="N100" s="48" t="s">
        <v>61</v>
      </c>
      <c r="O100" s="78" t="s">
        <v>62</v>
      </c>
      <c r="P100" s="68" t="s">
        <v>63</v>
      </c>
      <c r="Q100" s="68" t="s">
        <v>101</v>
      </c>
      <c r="R100" s="68" t="s">
        <v>63</v>
      </c>
      <c r="S100" s="48" t="s">
        <v>61</v>
      </c>
      <c r="T100" s="48" t="s">
        <v>61</v>
      </c>
      <c r="U100" s="48" t="s">
        <v>61</v>
      </c>
      <c r="V100" s="48" t="s">
        <v>61</v>
      </c>
      <c r="W100" s="82">
        <v>333300</v>
      </c>
      <c r="X100" s="82">
        <v>66700</v>
      </c>
      <c r="Y100" s="48" t="s">
        <v>61</v>
      </c>
      <c r="Z100" s="48" t="s">
        <v>61</v>
      </c>
      <c r="AA100" s="48" t="s">
        <v>61</v>
      </c>
    </row>
    <row r="101" spans="1:27" s="50" customFormat="1" ht="36">
      <c r="A101" s="43" t="s">
        <v>221</v>
      </c>
      <c r="B101" s="65" t="s">
        <v>222</v>
      </c>
      <c r="C101" s="45">
        <v>200000</v>
      </c>
      <c r="D101" s="46" t="s">
        <v>99</v>
      </c>
      <c r="E101" s="46" t="s">
        <v>218</v>
      </c>
      <c r="F101" s="48" t="s">
        <v>61</v>
      </c>
      <c r="G101" s="48" t="s">
        <v>61</v>
      </c>
      <c r="H101" s="48" t="s">
        <v>61</v>
      </c>
      <c r="I101" s="48" t="s">
        <v>61</v>
      </c>
      <c r="J101" s="82">
        <v>150000</v>
      </c>
      <c r="K101" s="82">
        <v>50000</v>
      </c>
      <c r="L101" s="48" t="s">
        <v>61</v>
      </c>
      <c r="M101" s="48" t="s">
        <v>61</v>
      </c>
      <c r="N101" s="48" t="s">
        <v>61</v>
      </c>
      <c r="O101" s="52" t="s">
        <v>62</v>
      </c>
      <c r="P101" s="48" t="s">
        <v>63</v>
      </c>
      <c r="Q101" s="48" t="s">
        <v>63</v>
      </c>
      <c r="R101" s="48" t="s">
        <v>63</v>
      </c>
      <c r="S101" s="48" t="s">
        <v>61</v>
      </c>
      <c r="T101" s="48" t="s">
        <v>61</v>
      </c>
      <c r="U101" s="48" t="s">
        <v>61</v>
      </c>
      <c r="V101" s="48" t="s">
        <v>61</v>
      </c>
      <c r="W101" s="48" t="s">
        <v>61</v>
      </c>
      <c r="X101" s="48" t="s">
        <v>61</v>
      </c>
      <c r="Y101" s="48" t="s">
        <v>61</v>
      </c>
      <c r="Z101" s="48" t="s">
        <v>61</v>
      </c>
      <c r="AA101" s="48" t="s">
        <v>61</v>
      </c>
    </row>
    <row r="102" spans="1:27" s="50" customFormat="1" ht="36">
      <c r="A102" s="43" t="s">
        <v>223</v>
      </c>
      <c r="B102" s="65" t="s">
        <v>224</v>
      </c>
      <c r="C102" s="115">
        <v>122400</v>
      </c>
      <c r="D102" s="46" t="s">
        <v>66</v>
      </c>
      <c r="E102" s="46" t="s">
        <v>99</v>
      </c>
      <c r="F102" s="48" t="s">
        <v>61</v>
      </c>
      <c r="G102" s="48" t="s">
        <v>61</v>
      </c>
      <c r="H102" s="48" t="s">
        <v>61</v>
      </c>
      <c r="I102" s="48" t="s">
        <v>61</v>
      </c>
      <c r="J102" s="48" t="s">
        <v>61</v>
      </c>
      <c r="K102" s="48" t="s">
        <v>61</v>
      </c>
      <c r="L102" s="48" t="s">
        <v>61</v>
      </c>
      <c r="M102" s="48" t="s">
        <v>61</v>
      </c>
      <c r="N102" s="48" t="s">
        <v>61</v>
      </c>
      <c r="O102" s="52" t="s">
        <v>62</v>
      </c>
      <c r="P102" s="48" t="s">
        <v>63</v>
      </c>
      <c r="Q102" s="48" t="s">
        <v>101</v>
      </c>
      <c r="R102" s="48" t="s">
        <v>63</v>
      </c>
      <c r="S102" s="48" t="s">
        <v>61</v>
      </c>
      <c r="T102" s="48" t="s">
        <v>61</v>
      </c>
      <c r="U102" s="48" t="s">
        <v>61</v>
      </c>
      <c r="V102" s="48" t="s">
        <v>61</v>
      </c>
      <c r="W102" s="48" t="s">
        <v>61</v>
      </c>
      <c r="X102" s="48" t="s">
        <v>61</v>
      </c>
      <c r="Y102" s="48" t="s">
        <v>61</v>
      </c>
      <c r="Z102" s="48" t="s">
        <v>61</v>
      </c>
      <c r="AA102" s="48" t="s">
        <v>61</v>
      </c>
    </row>
    <row r="103" spans="1:27" s="50" customFormat="1" ht="36">
      <c r="A103" s="43" t="s">
        <v>225</v>
      </c>
      <c r="B103" s="65" t="s">
        <v>226</v>
      </c>
      <c r="C103" s="45">
        <v>494160</v>
      </c>
      <c r="D103" s="46" t="s">
        <v>66</v>
      </c>
      <c r="E103" s="46" t="s">
        <v>218</v>
      </c>
      <c r="F103" s="48" t="s">
        <v>61</v>
      </c>
      <c r="G103" s="48" t="s">
        <v>61</v>
      </c>
      <c r="H103" s="48" t="s">
        <v>61</v>
      </c>
      <c r="I103" s="48" t="s">
        <v>61</v>
      </c>
      <c r="J103" s="82">
        <v>370620</v>
      </c>
      <c r="K103" s="82">
        <v>123540</v>
      </c>
      <c r="L103" s="48" t="s">
        <v>61</v>
      </c>
      <c r="M103" s="48" t="s">
        <v>61</v>
      </c>
      <c r="N103" s="48" t="s">
        <v>61</v>
      </c>
      <c r="O103" s="52" t="s">
        <v>227</v>
      </c>
      <c r="P103" s="48" t="s">
        <v>63</v>
      </c>
      <c r="Q103" s="48" t="s">
        <v>63</v>
      </c>
      <c r="R103" s="48" t="s">
        <v>63</v>
      </c>
      <c r="S103" s="48" t="s">
        <v>61</v>
      </c>
      <c r="T103" s="48" t="s">
        <v>61</v>
      </c>
      <c r="U103" s="48" t="s">
        <v>61</v>
      </c>
      <c r="V103" s="48" t="s">
        <v>61</v>
      </c>
      <c r="W103" s="48" t="s">
        <v>61</v>
      </c>
      <c r="X103" s="48" t="s">
        <v>61</v>
      </c>
      <c r="Y103" s="48" t="s">
        <v>61</v>
      </c>
      <c r="Z103" s="48" t="s">
        <v>61</v>
      </c>
      <c r="AA103" s="48" t="s">
        <v>61</v>
      </c>
    </row>
    <row r="104" spans="1:27" s="50" customFormat="1" ht="36">
      <c r="A104" s="43" t="s">
        <v>228</v>
      </c>
      <c r="B104" s="65" t="s">
        <v>229</v>
      </c>
      <c r="C104" s="45">
        <v>694302.84</v>
      </c>
      <c r="D104" s="46" t="s">
        <v>99</v>
      </c>
      <c r="E104" s="46" t="s">
        <v>60</v>
      </c>
      <c r="F104" s="48" t="s">
        <v>61</v>
      </c>
      <c r="G104" s="48" t="s">
        <v>61</v>
      </c>
      <c r="H104" s="48" t="s">
        <v>61</v>
      </c>
      <c r="I104" s="48" t="s">
        <v>61</v>
      </c>
      <c r="J104" s="48" t="s">
        <v>61</v>
      </c>
      <c r="K104" s="48" t="s">
        <v>61</v>
      </c>
      <c r="L104" s="48" t="s">
        <v>61</v>
      </c>
      <c r="M104" s="48" t="s">
        <v>61</v>
      </c>
      <c r="N104" s="48" t="s">
        <v>61</v>
      </c>
      <c r="O104" s="52" t="s">
        <v>230</v>
      </c>
      <c r="P104" s="48" t="s">
        <v>63</v>
      </c>
      <c r="Q104" s="48" t="s">
        <v>63</v>
      </c>
      <c r="R104" s="48" t="s">
        <v>63</v>
      </c>
      <c r="S104" s="48" t="s">
        <v>61</v>
      </c>
      <c r="T104" s="48" t="s">
        <v>61</v>
      </c>
      <c r="U104" s="48" t="s">
        <v>61</v>
      </c>
      <c r="V104" s="48" t="s">
        <v>61</v>
      </c>
      <c r="W104" s="48" t="s">
        <v>61</v>
      </c>
      <c r="X104" s="48" t="s">
        <v>61</v>
      </c>
      <c r="Y104" s="48" t="s">
        <v>61</v>
      </c>
      <c r="Z104" s="48" t="s">
        <v>61</v>
      </c>
      <c r="AA104" s="48" t="s">
        <v>61</v>
      </c>
    </row>
    <row r="105" spans="1:27" s="50" customFormat="1" ht="36">
      <c r="A105" s="43" t="s">
        <v>231</v>
      </c>
      <c r="B105" s="65" t="s">
        <v>232</v>
      </c>
      <c r="C105" s="75">
        <v>4200000</v>
      </c>
      <c r="D105" s="46" t="s">
        <v>99</v>
      </c>
      <c r="E105" s="46" t="s">
        <v>181</v>
      </c>
      <c r="F105" s="48" t="s">
        <v>61</v>
      </c>
      <c r="G105" s="48" t="s">
        <v>61</v>
      </c>
      <c r="H105" s="48" t="s">
        <v>61</v>
      </c>
      <c r="I105" s="48" t="s">
        <v>61</v>
      </c>
      <c r="J105" s="82">
        <v>2400000</v>
      </c>
      <c r="K105" s="82">
        <v>1800000</v>
      </c>
      <c r="L105" s="48" t="s">
        <v>61</v>
      </c>
      <c r="M105" s="48" t="s">
        <v>61</v>
      </c>
      <c r="N105" s="48" t="s">
        <v>61</v>
      </c>
      <c r="O105" s="52" t="s">
        <v>175</v>
      </c>
      <c r="P105" s="48" t="s">
        <v>63</v>
      </c>
      <c r="Q105" s="48" t="s">
        <v>63</v>
      </c>
      <c r="R105" s="48" t="s">
        <v>184</v>
      </c>
      <c r="S105" s="48" t="s">
        <v>61</v>
      </c>
      <c r="T105" s="48" t="s">
        <v>61</v>
      </c>
      <c r="U105" s="48" t="s">
        <v>61</v>
      </c>
      <c r="V105" s="48" t="s">
        <v>61</v>
      </c>
      <c r="W105" s="48" t="s">
        <v>61</v>
      </c>
      <c r="X105" s="48" t="s">
        <v>61</v>
      </c>
      <c r="Y105" s="48" t="s">
        <v>61</v>
      </c>
      <c r="Z105" s="48" t="s">
        <v>61</v>
      </c>
      <c r="AA105" s="48" t="s">
        <v>61</v>
      </c>
    </row>
    <row r="106" spans="1:27" s="50" customFormat="1" ht="36">
      <c r="A106" s="43" t="s">
        <v>233</v>
      </c>
      <c r="B106" s="65" t="s">
        <v>234</v>
      </c>
      <c r="C106" s="115">
        <v>2838688.8</v>
      </c>
      <c r="D106" s="46" t="s">
        <v>66</v>
      </c>
      <c r="E106" s="46" t="s">
        <v>66</v>
      </c>
      <c r="F106" s="48" t="s">
        <v>61</v>
      </c>
      <c r="G106" s="48" t="s">
        <v>61</v>
      </c>
      <c r="H106" s="48" t="s">
        <v>61</v>
      </c>
      <c r="I106" s="48" t="s">
        <v>61</v>
      </c>
      <c r="J106" s="48" t="s">
        <v>61</v>
      </c>
      <c r="K106" s="48" t="s">
        <v>61</v>
      </c>
      <c r="L106" s="48" t="s">
        <v>61</v>
      </c>
      <c r="M106" s="48" t="s">
        <v>61</v>
      </c>
      <c r="N106" s="48" t="s">
        <v>61</v>
      </c>
      <c r="O106" s="52" t="s">
        <v>62</v>
      </c>
      <c r="P106" s="48" t="s">
        <v>63</v>
      </c>
      <c r="Q106" s="48" t="s">
        <v>101</v>
      </c>
      <c r="R106" s="48" t="s">
        <v>63</v>
      </c>
      <c r="S106" s="48" t="s">
        <v>61</v>
      </c>
      <c r="T106" s="48" t="s">
        <v>61</v>
      </c>
      <c r="U106" s="48" t="s">
        <v>61</v>
      </c>
      <c r="V106" s="48" t="s">
        <v>61</v>
      </c>
      <c r="W106" s="48" t="s">
        <v>61</v>
      </c>
      <c r="X106" s="48" t="s">
        <v>61</v>
      </c>
      <c r="Y106" s="48" t="s">
        <v>61</v>
      </c>
      <c r="Z106" s="48" t="s">
        <v>61</v>
      </c>
      <c r="AA106" s="48" t="s">
        <v>61</v>
      </c>
    </row>
    <row r="107" spans="1:27" s="50" customFormat="1" ht="36">
      <c r="A107" s="43" t="s">
        <v>235</v>
      </c>
      <c r="B107" s="65" t="s">
        <v>236</v>
      </c>
      <c r="C107" s="45">
        <v>121750</v>
      </c>
      <c r="D107" s="46" t="s">
        <v>66</v>
      </c>
      <c r="E107" s="46" t="s">
        <v>99</v>
      </c>
      <c r="F107" s="48" t="s">
        <v>61</v>
      </c>
      <c r="G107" s="48" t="s">
        <v>61</v>
      </c>
      <c r="H107" s="48" t="s">
        <v>61</v>
      </c>
      <c r="I107" s="48" t="s">
        <v>61</v>
      </c>
      <c r="J107" s="48" t="s">
        <v>61</v>
      </c>
      <c r="K107" s="48" t="s">
        <v>61</v>
      </c>
      <c r="L107" s="48" t="s">
        <v>61</v>
      </c>
      <c r="M107" s="48" t="s">
        <v>61</v>
      </c>
      <c r="N107" s="48" t="s">
        <v>61</v>
      </c>
      <c r="O107" s="52" t="s">
        <v>62</v>
      </c>
      <c r="P107" s="48" t="s">
        <v>63</v>
      </c>
      <c r="Q107" s="48" t="s">
        <v>63</v>
      </c>
      <c r="R107" s="48" t="s">
        <v>63</v>
      </c>
      <c r="S107" s="48" t="s">
        <v>61</v>
      </c>
      <c r="T107" s="48" t="s">
        <v>61</v>
      </c>
      <c r="U107" s="48" t="s">
        <v>61</v>
      </c>
      <c r="V107" s="48" t="s">
        <v>61</v>
      </c>
      <c r="W107" s="48" t="s">
        <v>61</v>
      </c>
      <c r="X107" s="48" t="s">
        <v>61</v>
      </c>
      <c r="Y107" s="48" t="s">
        <v>61</v>
      </c>
      <c r="Z107" s="48" t="s">
        <v>61</v>
      </c>
      <c r="AA107" s="48" t="s">
        <v>61</v>
      </c>
    </row>
    <row r="108" spans="1:27" s="50" customFormat="1" ht="36">
      <c r="A108" s="43" t="s">
        <v>237</v>
      </c>
      <c r="B108" s="83" t="s">
        <v>238</v>
      </c>
      <c r="C108" s="84">
        <v>200000</v>
      </c>
      <c r="D108" s="46" t="s">
        <v>99</v>
      </c>
      <c r="E108" s="85" t="s">
        <v>60</v>
      </c>
      <c r="F108" s="48" t="s">
        <v>61</v>
      </c>
      <c r="G108" s="48" t="s">
        <v>61</v>
      </c>
      <c r="H108" s="48" t="s">
        <v>61</v>
      </c>
      <c r="I108" s="48" t="s">
        <v>61</v>
      </c>
      <c r="J108" s="48" t="s">
        <v>61</v>
      </c>
      <c r="K108" s="48" t="s">
        <v>61</v>
      </c>
      <c r="L108" s="48" t="s">
        <v>61</v>
      </c>
      <c r="M108" s="48" t="s">
        <v>61</v>
      </c>
      <c r="N108" s="48" t="s">
        <v>61</v>
      </c>
      <c r="O108" s="86" t="s">
        <v>62</v>
      </c>
      <c r="P108" s="87" t="s">
        <v>63</v>
      </c>
      <c r="Q108" s="87" t="s">
        <v>63</v>
      </c>
      <c r="R108" s="87" t="s">
        <v>63</v>
      </c>
      <c r="S108" s="48" t="s">
        <v>61</v>
      </c>
      <c r="T108" s="48" t="s">
        <v>61</v>
      </c>
      <c r="U108" s="48" t="s">
        <v>61</v>
      </c>
      <c r="V108" s="48" t="s">
        <v>61</v>
      </c>
      <c r="W108" s="48" t="s">
        <v>61</v>
      </c>
      <c r="X108" s="48" t="s">
        <v>61</v>
      </c>
      <c r="Y108" s="48" t="s">
        <v>61</v>
      </c>
      <c r="Z108" s="48" t="s">
        <v>61</v>
      </c>
      <c r="AA108" s="48" t="s">
        <v>61</v>
      </c>
    </row>
    <row r="109" spans="1:27" s="50" customFormat="1" ht="36">
      <c r="A109" s="43" t="s">
        <v>239</v>
      </c>
      <c r="B109" s="44" t="s">
        <v>240</v>
      </c>
      <c r="C109" s="45">
        <v>650000</v>
      </c>
      <c r="D109" s="46" t="s">
        <v>99</v>
      </c>
      <c r="E109" s="47" t="s">
        <v>163</v>
      </c>
      <c r="F109" s="48" t="s">
        <v>61</v>
      </c>
      <c r="G109" s="48" t="s">
        <v>61</v>
      </c>
      <c r="H109" s="48" t="s">
        <v>61</v>
      </c>
      <c r="I109" s="48" t="s">
        <v>61</v>
      </c>
      <c r="J109" s="82">
        <v>433300</v>
      </c>
      <c r="K109" s="82">
        <v>216700</v>
      </c>
      <c r="L109" s="48" t="s">
        <v>61</v>
      </c>
      <c r="M109" s="48" t="s">
        <v>61</v>
      </c>
      <c r="N109" s="48" t="s">
        <v>61</v>
      </c>
      <c r="O109" s="52" t="s">
        <v>62</v>
      </c>
      <c r="P109" s="69" t="s">
        <v>63</v>
      </c>
      <c r="Q109" s="69" t="s">
        <v>101</v>
      </c>
      <c r="R109" s="69" t="s">
        <v>63</v>
      </c>
      <c r="S109" s="48" t="s">
        <v>61</v>
      </c>
      <c r="T109" s="48" t="s">
        <v>61</v>
      </c>
      <c r="U109" s="48" t="s">
        <v>61</v>
      </c>
      <c r="V109" s="48" t="s">
        <v>61</v>
      </c>
      <c r="W109" s="82">
        <v>433300</v>
      </c>
      <c r="X109" s="82">
        <v>216700</v>
      </c>
      <c r="Y109" s="48" t="s">
        <v>61</v>
      </c>
      <c r="Z109" s="48" t="s">
        <v>61</v>
      </c>
      <c r="AA109" s="48" t="s">
        <v>61</v>
      </c>
    </row>
    <row r="110" spans="1:27" s="50" customFormat="1" ht="36">
      <c r="A110" s="43" t="s">
        <v>241</v>
      </c>
      <c r="B110" s="44" t="s">
        <v>242</v>
      </c>
      <c r="C110" s="54">
        <v>346587</v>
      </c>
      <c r="D110" s="46" t="s">
        <v>99</v>
      </c>
      <c r="E110" s="46" t="s">
        <v>112</v>
      </c>
      <c r="F110" s="48" t="s">
        <v>61</v>
      </c>
      <c r="G110" s="48" t="s">
        <v>61</v>
      </c>
      <c r="H110" s="48" t="s">
        <v>61</v>
      </c>
      <c r="I110" s="48" t="s">
        <v>61</v>
      </c>
      <c r="J110" s="48" t="s">
        <v>61</v>
      </c>
      <c r="K110" s="48" t="s">
        <v>61</v>
      </c>
      <c r="L110" s="48" t="s">
        <v>61</v>
      </c>
      <c r="M110" s="48" t="s">
        <v>61</v>
      </c>
      <c r="N110" s="48" t="s">
        <v>61</v>
      </c>
      <c r="O110" s="52" t="s">
        <v>62</v>
      </c>
      <c r="P110" s="48" t="s">
        <v>63</v>
      </c>
      <c r="Q110" s="48" t="s">
        <v>63</v>
      </c>
      <c r="R110" s="48" t="s">
        <v>63</v>
      </c>
      <c r="S110" s="48" t="s">
        <v>61</v>
      </c>
      <c r="T110" s="48" t="s">
        <v>61</v>
      </c>
      <c r="U110" s="48" t="s">
        <v>61</v>
      </c>
      <c r="V110" s="48" t="s">
        <v>61</v>
      </c>
      <c r="W110" s="48" t="s">
        <v>61</v>
      </c>
      <c r="X110" s="48" t="s">
        <v>61</v>
      </c>
      <c r="Y110" s="48" t="s">
        <v>61</v>
      </c>
      <c r="Z110" s="48" t="s">
        <v>61</v>
      </c>
      <c r="AA110" s="48" t="s">
        <v>61</v>
      </c>
    </row>
    <row r="111" spans="1:27" s="50" customFormat="1" ht="36">
      <c r="A111" s="43" t="s">
        <v>243</v>
      </c>
      <c r="B111" s="65" t="s">
        <v>244</v>
      </c>
      <c r="C111" s="54">
        <v>585600</v>
      </c>
      <c r="D111" s="88" t="s">
        <v>66</v>
      </c>
      <c r="E111" s="46" t="s">
        <v>150</v>
      </c>
      <c r="F111" s="48" t="s">
        <v>61</v>
      </c>
      <c r="G111" s="48" t="s">
        <v>61</v>
      </c>
      <c r="H111" s="48" t="s">
        <v>61</v>
      </c>
      <c r="I111" s="48" t="s">
        <v>61</v>
      </c>
      <c r="J111" s="82">
        <f>C111-K111</f>
        <v>488000</v>
      </c>
      <c r="K111" s="82">
        <v>97600</v>
      </c>
      <c r="L111" s="48" t="s">
        <v>61</v>
      </c>
      <c r="M111" s="48" t="s">
        <v>61</v>
      </c>
      <c r="N111" s="48" t="s">
        <v>61</v>
      </c>
      <c r="O111" s="52" t="s">
        <v>245</v>
      </c>
      <c r="P111" s="48" t="s">
        <v>63</v>
      </c>
      <c r="Q111" s="48" t="s">
        <v>63</v>
      </c>
      <c r="R111" s="48" t="s">
        <v>63</v>
      </c>
      <c r="S111" s="48" t="s">
        <v>61</v>
      </c>
      <c r="T111" s="48" t="s">
        <v>61</v>
      </c>
      <c r="U111" s="48" t="s">
        <v>61</v>
      </c>
      <c r="V111" s="48" t="s">
        <v>61</v>
      </c>
      <c r="W111" s="48" t="s">
        <v>61</v>
      </c>
      <c r="X111" s="48" t="s">
        <v>61</v>
      </c>
      <c r="Y111" s="48" t="s">
        <v>61</v>
      </c>
      <c r="Z111" s="48" t="s">
        <v>61</v>
      </c>
      <c r="AA111" s="48" t="s">
        <v>61</v>
      </c>
    </row>
    <row r="112" spans="1:27" s="50" customFormat="1" ht="36">
      <c r="A112" s="43" t="s">
        <v>246</v>
      </c>
      <c r="B112" s="44" t="s">
        <v>247</v>
      </c>
      <c r="C112" s="54">
        <v>102000</v>
      </c>
      <c r="D112" s="46" t="s">
        <v>99</v>
      </c>
      <c r="E112" s="46" t="s">
        <v>163</v>
      </c>
      <c r="F112" s="48" t="s">
        <v>61</v>
      </c>
      <c r="G112" s="48" t="s">
        <v>61</v>
      </c>
      <c r="H112" s="48" t="s">
        <v>61</v>
      </c>
      <c r="I112" s="48" t="s">
        <v>61</v>
      </c>
      <c r="J112" s="82">
        <v>68000</v>
      </c>
      <c r="K112" s="82">
        <v>34000</v>
      </c>
      <c r="L112" s="48" t="s">
        <v>61</v>
      </c>
      <c r="M112" s="48" t="s">
        <v>61</v>
      </c>
      <c r="N112" s="48" t="s">
        <v>61</v>
      </c>
      <c r="O112" s="52" t="s">
        <v>146</v>
      </c>
      <c r="P112" s="48" t="s">
        <v>63</v>
      </c>
      <c r="Q112" s="48" t="s">
        <v>63</v>
      </c>
      <c r="R112" s="48" t="s">
        <v>147</v>
      </c>
      <c r="S112" s="48" t="s">
        <v>61</v>
      </c>
      <c r="T112" s="48" t="s">
        <v>61</v>
      </c>
      <c r="U112" s="48" t="s">
        <v>61</v>
      </c>
      <c r="V112" s="48" t="s">
        <v>61</v>
      </c>
      <c r="W112" s="48" t="s">
        <v>61</v>
      </c>
      <c r="X112" s="48" t="s">
        <v>61</v>
      </c>
      <c r="Y112" s="48" t="s">
        <v>61</v>
      </c>
      <c r="Z112" s="48" t="s">
        <v>61</v>
      </c>
      <c r="AA112" s="48" t="s">
        <v>61</v>
      </c>
    </row>
    <row r="113" spans="1:257" s="50" customFormat="1" ht="36">
      <c r="A113" s="43" t="s">
        <v>248</v>
      </c>
      <c r="B113" s="44" t="s">
        <v>249</v>
      </c>
      <c r="C113" s="127">
        <v>400000</v>
      </c>
      <c r="D113" s="46" t="s">
        <v>99</v>
      </c>
      <c r="E113" s="46" t="s">
        <v>60</v>
      </c>
      <c r="F113" s="48" t="s">
        <v>61</v>
      </c>
      <c r="G113" s="48" t="s">
        <v>61</v>
      </c>
      <c r="H113" s="48" t="s">
        <v>61</v>
      </c>
      <c r="I113" s="48" t="s">
        <v>61</v>
      </c>
      <c r="J113" s="48" t="s">
        <v>61</v>
      </c>
      <c r="K113" s="48" t="s">
        <v>61</v>
      </c>
      <c r="L113" s="48" t="s">
        <v>61</v>
      </c>
      <c r="M113" s="48" t="s">
        <v>61</v>
      </c>
      <c r="N113" s="48" t="s">
        <v>61</v>
      </c>
      <c r="O113" s="52" t="s">
        <v>62</v>
      </c>
      <c r="P113" s="69" t="s">
        <v>63</v>
      </c>
      <c r="Q113" s="69" t="s">
        <v>101</v>
      </c>
      <c r="R113" s="69" t="s">
        <v>63</v>
      </c>
      <c r="S113" s="48" t="s">
        <v>61</v>
      </c>
      <c r="T113" s="48" t="s">
        <v>61</v>
      </c>
      <c r="U113" s="48" t="s">
        <v>61</v>
      </c>
      <c r="V113" s="48" t="s">
        <v>61</v>
      </c>
      <c r="W113" s="48" t="s">
        <v>61</v>
      </c>
      <c r="X113" s="48" t="s">
        <v>61</v>
      </c>
      <c r="Y113" s="48" t="s">
        <v>61</v>
      </c>
      <c r="Z113" s="48" t="s">
        <v>61</v>
      </c>
      <c r="AA113" s="48" t="s">
        <v>61</v>
      </c>
    </row>
    <row r="114" spans="1:257" s="122" customFormat="1" ht="36">
      <c r="A114" s="116" t="s">
        <v>250</v>
      </c>
      <c r="B114" s="117" t="s">
        <v>251</v>
      </c>
      <c r="C114" s="128">
        <v>923640.7</v>
      </c>
      <c r="D114" s="118" t="s">
        <v>99</v>
      </c>
      <c r="E114" s="118" t="s">
        <v>163</v>
      </c>
      <c r="F114" s="120" t="s">
        <v>61</v>
      </c>
      <c r="G114" s="120" t="s">
        <v>61</v>
      </c>
      <c r="H114" s="120" t="s">
        <v>61</v>
      </c>
      <c r="I114" s="120" t="s">
        <v>61</v>
      </c>
      <c r="J114" s="129">
        <v>615800</v>
      </c>
      <c r="K114" s="129">
        <v>307840.7</v>
      </c>
      <c r="L114" s="120" t="s">
        <v>61</v>
      </c>
      <c r="M114" s="120" t="s">
        <v>61</v>
      </c>
      <c r="N114" s="120" t="s">
        <v>61</v>
      </c>
      <c r="O114" s="121" t="s">
        <v>62</v>
      </c>
      <c r="P114" s="120" t="s">
        <v>63</v>
      </c>
      <c r="Q114" s="120" t="s">
        <v>101</v>
      </c>
      <c r="R114" s="120" t="s">
        <v>63</v>
      </c>
      <c r="S114" s="120" t="s">
        <v>61</v>
      </c>
      <c r="T114" s="120" t="s">
        <v>61</v>
      </c>
      <c r="U114" s="120" t="s">
        <v>61</v>
      </c>
      <c r="V114" s="120" t="s">
        <v>61</v>
      </c>
      <c r="W114" s="129">
        <v>615800</v>
      </c>
      <c r="X114" s="129">
        <v>307840.7</v>
      </c>
      <c r="Y114" s="120" t="s">
        <v>61</v>
      </c>
      <c r="Z114" s="120" t="s">
        <v>61</v>
      </c>
      <c r="AA114" s="120" t="s">
        <v>61</v>
      </c>
    </row>
    <row r="115" spans="1:257" s="122" customFormat="1" ht="36">
      <c r="A115" s="116" t="s">
        <v>252</v>
      </c>
      <c r="B115" s="117" t="s">
        <v>253</v>
      </c>
      <c r="C115" s="115">
        <v>800000</v>
      </c>
      <c r="D115" s="118" t="s">
        <v>99</v>
      </c>
      <c r="E115" s="118" t="s">
        <v>218</v>
      </c>
      <c r="F115" s="120" t="s">
        <v>61</v>
      </c>
      <c r="G115" s="120" t="s">
        <v>61</v>
      </c>
      <c r="H115" s="120" t="s">
        <v>61</v>
      </c>
      <c r="I115" s="120" t="s">
        <v>61</v>
      </c>
      <c r="J115" s="129">
        <v>600000</v>
      </c>
      <c r="K115" s="129">
        <v>200000</v>
      </c>
      <c r="L115" s="120" t="s">
        <v>61</v>
      </c>
      <c r="M115" s="120" t="s">
        <v>61</v>
      </c>
      <c r="N115" s="120" t="s">
        <v>61</v>
      </c>
      <c r="O115" s="121" t="s">
        <v>62</v>
      </c>
      <c r="P115" s="120" t="s">
        <v>63</v>
      </c>
      <c r="Q115" s="120" t="s">
        <v>63</v>
      </c>
      <c r="R115" s="120" t="s">
        <v>63</v>
      </c>
      <c r="S115" s="120" t="s">
        <v>61</v>
      </c>
      <c r="T115" s="120" t="s">
        <v>61</v>
      </c>
      <c r="U115" s="120" t="s">
        <v>61</v>
      </c>
      <c r="V115" s="120" t="s">
        <v>61</v>
      </c>
      <c r="W115" s="120" t="s">
        <v>61</v>
      </c>
      <c r="X115" s="120" t="s">
        <v>61</v>
      </c>
      <c r="Y115" s="120" t="s">
        <v>61</v>
      </c>
      <c r="Z115" s="120" t="s">
        <v>61</v>
      </c>
      <c r="AA115" s="120" t="s">
        <v>61</v>
      </c>
    </row>
    <row r="116" spans="1:257" ht="22.5" customHeight="1">
      <c r="A116" s="41" t="s">
        <v>254</v>
      </c>
      <c r="B116" s="41"/>
      <c r="C116" s="41"/>
      <c r="D116" s="41"/>
      <c r="E116" s="41"/>
      <c r="F116" s="48"/>
      <c r="G116" s="48"/>
      <c r="H116" s="48"/>
      <c r="I116" s="48"/>
      <c r="J116" s="48"/>
      <c r="K116" s="48"/>
      <c r="L116" s="48"/>
      <c r="M116" s="48"/>
      <c r="N116" s="48"/>
      <c r="O116" s="42"/>
      <c r="P116" s="42"/>
      <c r="Q116" s="42"/>
      <c r="R116" s="42"/>
      <c r="S116" s="90"/>
      <c r="T116" s="73"/>
      <c r="U116" s="73"/>
      <c r="V116" s="73"/>
      <c r="W116" s="73"/>
      <c r="X116" s="73"/>
      <c r="Y116" s="73"/>
      <c r="Z116" s="73"/>
      <c r="AA116" s="73"/>
    </row>
    <row r="117" spans="1:257" s="51" customFormat="1" ht="48">
      <c r="A117" s="43" t="s">
        <v>255</v>
      </c>
      <c r="B117" s="53" t="s">
        <v>256</v>
      </c>
      <c r="C117" s="115">
        <v>185741.49</v>
      </c>
      <c r="D117" s="46" t="s">
        <v>86</v>
      </c>
      <c r="E117" s="46" t="s">
        <v>66</v>
      </c>
      <c r="F117" s="48" t="s">
        <v>61</v>
      </c>
      <c r="G117" s="48" t="s">
        <v>61</v>
      </c>
      <c r="H117" s="48" t="s">
        <v>61</v>
      </c>
      <c r="I117" s="48" t="s">
        <v>61</v>
      </c>
      <c r="J117" s="48" t="s">
        <v>61</v>
      </c>
      <c r="K117" s="48" t="s">
        <v>61</v>
      </c>
      <c r="L117" s="48" t="s">
        <v>61</v>
      </c>
      <c r="M117" s="48" t="s">
        <v>61</v>
      </c>
      <c r="N117" s="48" t="s">
        <v>61</v>
      </c>
      <c r="O117" s="52" t="s">
        <v>257</v>
      </c>
      <c r="P117" s="48" t="s">
        <v>63</v>
      </c>
      <c r="Q117" s="48" t="s">
        <v>101</v>
      </c>
      <c r="R117" s="48" t="s">
        <v>63</v>
      </c>
      <c r="S117" s="48" t="s">
        <v>61</v>
      </c>
      <c r="T117" s="48" t="s">
        <v>61</v>
      </c>
      <c r="U117" s="48" t="s">
        <v>61</v>
      </c>
      <c r="V117" s="48" t="s">
        <v>61</v>
      </c>
      <c r="W117" s="48" t="s">
        <v>61</v>
      </c>
      <c r="X117" s="48" t="s">
        <v>61</v>
      </c>
      <c r="Y117" s="48" t="s">
        <v>61</v>
      </c>
      <c r="Z117" s="48" t="s">
        <v>61</v>
      </c>
      <c r="AA117" s="48" t="s">
        <v>61</v>
      </c>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c r="EU117" s="50"/>
      <c r="EV117" s="50"/>
      <c r="EW117" s="50"/>
      <c r="EX117" s="50"/>
      <c r="EY117" s="50"/>
      <c r="EZ117" s="50"/>
      <c r="FA117" s="50"/>
      <c r="FB117" s="50"/>
      <c r="FC117" s="50"/>
      <c r="FD117" s="50"/>
      <c r="FE117" s="50"/>
      <c r="FF117" s="50"/>
      <c r="FG117" s="50"/>
      <c r="FH117" s="50"/>
      <c r="FI117" s="50"/>
      <c r="FJ117" s="50"/>
      <c r="FK117" s="50"/>
      <c r="FL117" s="50"/>
      <c r="FM117" s="50"/>
      <c r="FN117" s="50"/>
      <c r="FO117" s="50"/>
      <c r="FP117" s="50"/>
      <c r="FQ117" s="50"/>
      <c r="FR117" s="50"/>
      <c r="FS117" s="50"/>
      <c r="FT117" s="50"/>
      <c r="FU117" s="50"/>
      <c r="FV117" s="50"/>
      <c r="FW117" s="50"/>
      <c r="FX117" s="50"/>
      <c r="FY117" s="50"/>
      <c r="FZ117" s="50"/>
      <c r="GA117" s="50"/>
      <c r="GB117" s="50"/>
      <c r="GC117" s="50"/>
      <c r="GD117" s="50"/>
      <c r="GE117" s="50"/>
      <c r="GF117" s="50"/>
      <c r="GG117" s="50"/>
      <c r="GH117" s="50"/>
      <c r="GI117" s="50"/>
      <c r="GJ117" s="50"/>
      <c r="GK117" s="50"/>
      <c r="GL117" s="50"/>
      <c r="GM117" s="50"/>
      <c r="GN117" s="50"/>
      <c r="GO117" s="50"/>
      <c r="GP117" s="50"/>
      <c r="GQ117" s="50"/>
      <c r="GR117" s="50"/>
      <c r="GS117" s="50"/>
      <c r="GT117" s="50"/>
      <c r="GU117" s="50"/>
      <c r="GV117" s="50"/>
      <c r="GW117" s="50"/>
      <c r="GX117" s="50"/>
      <c r="GY117" s="50"/>
      <c r="GZ117" s="50"/>
      <c r="HA117" s="50"/>
      <c r="HB117" s="50"/>
      <c r="HC117" s="50"/>
      <c r="HD117" s="50"/>
      <c r="HE117" s="50"/>
      <c r="HF117" s="50"/>
      <c r="HG117" s="50"/>
      <c r="HH117" s="50"/>
      <c r="HI117" s="50"/>
      <c r="HJ117" s="50"/>
      <c r="HK117" s="50"/>
      <c r="HL117" s="50"/>
      <c r="HM117" s="50"/>
      <c r="HN117" s="50"/>
      <c r="HO117" s="50"/>
      <c r="HP117" s="50"/>
      <c r="HQ117" s="50"/>
      <c r="HR117" s="50"/>
      <c r="HS117" s="50"/>
      <c r="HT117" s="50"/>
      <c r="HU117" s="50"/>
      <c r="HV117" s="50"/>
      <c r="HW117" s="50"/>
      <c r="HX117" s="50"/>
      <c r="HY117" s="50"/>
      <c r="HZ117" s="50"/>
      <c r="IA117" s="50"/>
      <c r="IB117" s="50"/>
      <c r="IC117" s="50"/>
      <c r="ID117" s="50"/>
      <c r="IE117" s="50"/>
      <c r="IF117" s="50"/>
      <c r="IG117" s="50"/>
      <c r="IH117" s="50"/>
      <c r="II117" s="50"/>
      <c r="IJ117" s="50"/>
      <c r="IK117" s="50"/>
      <c r="IL117" s="50"/>
      <c r="IM117" s="50"/>
      <c r="IN117" s="50"/>
      <c r="IO117" s="50"/>
      <c r="IP117" s="50"/>
      <c r="IQ117" s="50"/>
      <c r="IR117" s="50"/>
      <c r="IS117" s="50"/>
      <c r="IT117" s="50"/>
      <c r="IU117" s="50"/>
      <c r="IV117" s="50"/>
      <c r="IW117" s="50"/>
    </row>
    <row r="118" spans="1:257" s="51" customFormat="1" ht="60">
      <c r="A118" s="43" t="s">
        <v>258</v>
      </c>
      <c r="B118" s="53" t="s">
        <v>259</v>
      </c>
      <c r="C118" s="115">
        <v>329746.45</v>
      </c>
      <c r="D118" s="46" t="s">
        <v>86</v>
      </c>
      <c r="E118" s="46" t="s">
        <v>59</v>
      </c>
      <c r="F118" s="48" t="s">
        <v>61</v>
      </c>
      <c r="G118" s="48" t="s">
        <v>61</v>
      </c>
      <c r="H118" s="48" t="s">
        <v>61</v>
      </c>
      <c r="I118" s="48" t="s">
        <v>61</v>
      </c>
      <c r="J118" s="48" t="s">
        <v>61</v>
      </c>
      <c r="K118" s="48" t="s">
        <v>61</v>
      </c>
      <c r="L118" s="48" t="s">
        <v>61</v>
      </c>
      <c r="M118" s="48" t="s">
        <v>61</v>
      </c>
      <c r="N118" s="48" t="s">
        <v>61</v>
      </c>
      <c r="O118" s="52" t="s">
        <v>257</v>
      </c>
      <c r="P118" s="48" t="s">
        <v>63</v>
      </c>
      <c r="Q118" s="48" t="s">
        <v>101</v>
      </c>
      <c r="R118" s="48" t="s">
        <v>63</v>
      </c>
      <c r="S118" s="48" t="s">
        <v>61</v>
      </c>
      <c r="T118" s="48" t="s">
        <v>61</v>
      </c>
      <c r="U118" s="48" t="s">
        <v>61</v>
      </c>
      <c r="V118" s="48" t="s">
        <v>61</v>
      </c>
      <c r="W118" s="48" t="s">
        <v>61</v>
      </c>
      <c r="X118" s="48" t="s">
        <v>61</v>
      </c>
      <c r="Y118" s="48" t="s">
        <v>61</v>
      </c>
      <c r="Z118" s="48" t="s">
        <v>61</v>
      </c>
      <c r="AA118" s="48" t="s">
        <v>61</v>
      </c>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c r="IV118" s="50"/>
      <c r="IW118" s="50"/>
    </row>
    <row r="119" spans="1:257" s="51" customFormat="1" ht="60">
      <c r="A119" s="43" t="s">
        <v>260</v>
      </c>
      <c r="B119" s="53" t="s">
        <v>261</v>
      </c>
      <c r="C119" s="115">
        <v>435779.21</v>
      </c>
      <c r="D119" s="46" t="s">
        <v>86</v>
      </c>
      <c r="E119" s="46" t="s">
        <v>86</v>
      </c>
      <c r="F119" s="48" t="s">
        <v>61</v>
      </c>
      <c r="G119" s="48" t="s">
        <v>61</v>
      </c>
      <c r="H119" s="48" t="s">
        <v>61</v>
      </c>
      <c r="I119" s="48" t="s">
        <v>61</v>
      </c>
      <c r="J119" s="48" t="s">
        <v>61</v>
      </c>
      <c r="K119" s="48" t="s">
        <v>61</v>
      </c>
      <c r="L119" s="48" t="s">
        <v>61</v>
      </c>
      <c r="M119" s="48" t="s">
        <v>61</v>
      </c>
      <c r="N119" s="48" t="s">
        <v>61</v>
      </c>
      <c r="O119" s="52" t="s">
        <v>257</v>
      </c>
      <c r="P119" s="48" t="s">
        <v>63</v>
      </c>
      <c r="Q119" s="48" t="s">
        <v>101</v>
      </c>
      <c r="R119" s="48" t="s">
        <v>63</v>
      </c>
      <c r="S119" s="48" t="s">
        <v>61</v>
      </c>
      <c r="T119" s="48" t="s">
        <v>61</v>
      </c>
      <c r="U119" s="48" t="s">
        <v>61</v>
      </c>
      <c r="V119" s="48" t="s">
        <v>61</v>
      </c>
      <c r="W119" s="48" t="s">
        <v>61</v>
      </c>
      <c r="X119" s="48" t="s">
        <v>61</v>
      </c>
      <c r="Y119" s="48" t="s">
        <v>61</v>
      </c>
      <c r="Z119" s="48" t="s">
        <v>61</v>
      </c>
      <c r="AA119" s="48" t="s">
        <v>61</v>
      </c>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c r="II119" s="50"/>
      <c r="IJ119" s="50"/>
      <c r="IK119" s="50"/>
      <c r="IL119" s="50"/>
      <c r="IM119" s="50"/>
      <c r="IN119" s="50"/>
      <c r="IO119" s="50"/>
      <c r="IP119" s="50"/>
      <c r="IQ119" s="50"/>
      <c r="IR119" s="50"/>
      <c r="IS119" s="50"/>
      <c r="IT119" s="50"/>
      <c r="IU119" s="50"/>
      <c r="IV119" s="50"/>
      <c r="IW119" s="50"/>
    </row>
    <row r="120" spans="1:257" s="51" customFormat="1" ht="84">
      <c r="A120" s="43" t="s">
        <v>262</v>
      </c>
      <c r="B120" s="53" t="s">
        <v>263</v>
      </c>
      <c r="C120" s="115">
        <v>15817413.4</v>
      </c>
      <c r="D120" s="46" t="s">
        <v>86</v>
      </c>
      <c r="E120" s="46" t="s">
        <v>86</v>
      </c>
      <c r="F120" s="48" t="s">
        <v>61</v>
      </c>
      <c r="G120" s="48" t="s">
        <v>61</v>
      </c>
      <c r="H120" s="48" t="s">
        <v>61</v>
      </c>
      <c r="I120" s="48" t="s">
        <v>61</v>
      </c>
      <c r="J120" s="48" t="s">
        <v>61</v>
      </c>
      <c r="K120" s="48" t="s">
        <v>61</v>
      </c>
      <c r="L120" s="48" t="s">
        <v>61</v>
      </c>
      <c r="M120" s="48" t="s">
        <v>61</v>
      </c>
      <c r="N120" s="48" t="s">
        <v>61</v>
      </c>
      <c r="O120" s="52" t="s">
        <v>257</v>
      </c>
      <c r="P120" s="48" t="s">
        <v>63</v>
      </c>
      <c r="Q120" s="48" t="s">
        <v>101</v>
      </c>
      <c r="R120" s="48" t="s">
        <v>63</v>
      </c>
      <c r="S120" s="48" t="s">
        <v>61</v>
      </c>
      <c r="T120" s="48" t="s">
        <v>61</v>
      </c>
      <c r="U120" s="48" t="s">
        <v>61</v>
      </c>
      <c r="V120" s="48" t="s">
        <v>61</v>
      </c>
      <c r="W120" s="48" t="s">
        <v>61</v>
      </c>
      <c r="X120" s="48" t="s">
        <v>61</v>
      </c>
      <c r="Y120" s="48" t="s">
        <v>61</v>
      </c>
      <c r="Z120" s="48" t="s">
        <v>61</v>
      </c>
      <c r="AA120" s="48" t="s">
        <v>61</v>
      </c>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50"/>
      <c r="DM120" s="50"/>
      <c r="DN120" s="50"/>
      <c r="DO120" s="50"/>
      <c r="DP120" s="50"/>
      <c r="DQ120" s="50"/>
      <c r="DR120" s="50"/>
      <c r="DS120" s="50"/>
      <c r="DT120" s="50"/>
      <c r="DU120" s="50"/>
      <c r="DV120" s="50"/>
      <c r="DW120" s="50"/>
      <c r="DX120" s="50"/>
      <c r="DY120" s="50"/>
      <c r="DZ120" s="50"/>
      <c r="EA120" s="50"/>
      <c r="EB120" s="50"/>
      <c r="EC120" s="50"/>
      <c r="ED120" s="50"/>
      <c r="EE120" s="50"/>
      <c r="EF120" s="50"/>
      <c r="EG120" s="50"/>
      <c r="EH120" s="50"/>
      <c r="EI120" s="50"/>
      <c r="EJ120" s="50"/>
      <c r="EK120" s="50"/>
      <c r="EL120" s="50"/>
      <c r="EM120" s="50"/>
      <c r="EN120" s="50"/>
      <c r="EO120" s="50"/>
      <c r="EP120" s="50"/>
      <c r="EQ120" s="50"/>
      <c r="ER120" s="50"/>
      <c r="ES120" s="50"/>
      <c r="ET120" s="50"/>
      <c r="EU120" s="50"/>
      <c r="EV120" s="50"/>
      <c r="EW120" s="50"/>
      <c r="EX120" s="50"/>
      <c r="EY120" s="50"/>
      <c r="EZ120" s="50"/>
      <c r="FA120" s="50"/>
      <c r="FB120" s="50"/>
      <c r="FC120" s="50"/>
      <c r="FD120" s="50"/>
      <c r="FE120" s="50"/>
      <c r="FF120" s="50"/>
      <c r="FG120" s="50"/>
      <c r="FH120" s="50"/>
      <c r="FI120" s="50"/>
      <c r="FJ120" s="50"/>
      <c r="FK120" s="50"/>
      <c r="FL120" s="50"/>
      <c r="FM120" s="50"/>
      <c r="FN120" s="50"/>
      <c r="FO120" s="50"/>
      <c r="FP120" s="50"/>
      <c r="FQ120" s="50"/>
      <c r="FR120" s="50"/>
      <c r="FS120" s="50"/>
      <c r="FT120" s="50"/>
      <c r="FU120" s="50"/>
      <c r="FV120" s="50"/>
      <c r="FW120" s="50"/>
      <c r="FX120" s="50"/>
      <c r="FY120" s="50"/>
      <c r="FZ120" s="50"/>
      <c r="GA120" s="50"/>
      <c r="GB120" s="50"/>
      <c r="GC120" s="50"/>
      <c r="GD120" s="50"/>
      <c r="GE120" s="50"/>
      <c r="GF120" s="50"/>
      <c r="GG120" s="50"/>
      <c r="GH120" s="50"/>
      <c r="GI120" s="50"/>
      <c r="GJ120" s="50"/>
      <c r="GK120" s="50"/>
      <c r="GL120" s="50"/>
      <c r="GM120" s="50"/>
      <c r="GN120" s="50"/>
      <c r="GO120" s="50"/>
      <c r="GP120" s="50"/>
      <c r="GQ120" s="50"/>
      <c r="GR120" s="50"/>
      <c r="GS120" s="50"/>
      <c r="GT120" s="50"/>
      <c r="GU120" s="50"/>
      <c r="GV120" s="50"/>
      <c r="GW120" s="50"/>
      <c r="GX120" s="50"/>
      <c r="GY120" s="50"/>
      <c r="GZ120" s="50"/>
      <c r="HA120" s="50"/>
      <c r="HB120" s="50"/>
      <c r="HC120" s="50"/>
      <c r="HD120" s="50"/>
      <c r="HE120" s="50"/>
      <c r="HF120" s="50"/>
      <c r="HG120" s="50"/>
      <c r="HH120" s="50"/>
      <c r="HI120" s="50"/>
      <c r="HJ120" s="50"/>
      <c r="HK120" s="50"/>
      <c r="HL120" s="50"/>
      <c r="HM120" s="50"/>
      <c r="HN120" s="50"/>
      <c r="HO120" s="50"/>
      <c r="HP120" s="50"/>
      <c r="HQ120" s="50"/>
      <c r="HR120" s="50"/>
      <c r="HS120" s="50"/>
      <c r="HT120" s="50"/>
      <c r="HU120" s="50"/>
      <c r="HV120" s="50"/>
      <c r="HW120" s="50"/>
      <c r="HX120" s="50"/>
      <c r="HY120" s="50"/>
      <c r="HZ120" s="50"/>
      <c r="IA120" s="50"/>
      <c r="IB120" s="50"/>
      <c r="IC120" s="50"/>
      <c r="ID120" s="50"/>
      <c r="IE120" s="50"/>
      <c r="IF120" s="50"/>
      <c r="IG120" s="50"/>
      <c r="IH120" s="50"/>
      <c r="II120" s="50"/>
      <c r="IJ120" s="50"/>
      <c r="IK120" s="50"/>
      <c r="IL120" s="50"/>
      <c r="IM120" s="50"/>
      <c r="IN120" s="50"/>
      <c r="IO120" s="50"/>
      <c r="IP120" s="50"/>
      <c r="IQ120" s="50"/>
      <c r="IR120" s="50"/>
      <c r="IS120" s="50"/>
      <c r="IT120" s="50"/>
      <c r="IU120" s="50"/>
      <c r="IV120" s="50"/>
      <c r="IW120" s="50"/>
    </row>
    <row r="121" spans="1:257" s="51" customFormat="1" ht="72">
      <c r="A121" s="43" t="s">
        <v>264</v>
      </c>
      <c r="B121" s="53" t="s">
        <v>265</v>
      </c>
      <c r="C121" s="115">
        <v>269709.56</v>
      </c>
      <c r="D121" s="46" t="s">
        <v>86</v>
      </c>
      <c r="E121" s="46" t="s">
        <v>99</v>
      </c>
      <c r="F121" s="48" t="s">
        <v>61</v>
      </c>
      <c r="G121" s="48" t="s">
        <v>61</v>
      </c>
      <c r="H121" s="48" t="s">
        <v>61</v>
      </c>
      <c r="I121" s="48" t="s">
        <v>61</v>
      </c>
      <c r="J121" s="48" t="s">
        <v>61</v>
      </c>
      <c r="K121" s="48" t="s">
        <v>61</v>
      </c>
      <c r="L121" s="48" t="s">
        <v>61</v>
      </c>
      <c r="M121" s="48" t="s">
        <v>61</v>
      </c>
      <c r="N121" s="48" t="s">
        <v>61</v>
      </c>
      <c r="O121" s="52" t="s">
        <v>257</v>
      </c>
      <c r="P121" s="48" t="s">
        <v>63</v>
      </c>
      <c r="Q121" s="48" t="s">
        <v>101</v>
      </c>
      <c r="R121" s="48" t="s">
        <v>63</v>
      </c>
      <c r="S121" s="48" t="s">
        <v>61</v>
      </c>
      <c r="T121" s="48" t="s">
        <v>61</v>
      </c>
      <c r="U121" s="48" t="s">
        <v>61</v>
      </c>
      <c r="V121" s="48" t="s">
        <v>61</v>
      </c>
      <c r="W121" s="48" t="s">
        <v>61</v>
      </c>
      <c r="X121" s="48" t="s">
        <v>61</v>
      </c>
      <c r="Y121" s="48" t="s">
        <v>61</v>
      </c>
      <c r="Z121" s="48" t="s">
        <v>61</v>
      </c>
      <c r="AA121" s="48" t="s">
        <v>61</v>
      </c>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50"/>
      <c r="DK121" s="50"/>
      <c r="DL121" s="50"/>
      <c r="DM121" s="50"/>
      <c r="DN121" s="50"/>
      <c r="DO121" s="50"/>
      <c r="DP121" s="50"/>
      <c r="DQ121" s="50"/>
      <c r="DR121" s="50"/>
      <c r="DS121" s="50"/>
      <c r="DT121" s="50"/>
      <c r="DU121" s="50"/>
      <c r="DV121" s="50"/>
      <c r="DW121" s="50"/>
      <c r="DX121" s="50"/>
      <c r="DY121" s="50"/>
      <c r="DZ121" s="50"/>
      <c r="EA121" s="50"/>
      <c r="EB121" s="50"/>
      <c r="EC121" s="50"/>
      <c r="ED121" s="50"/>
      <c r="EE121" s="50"/>
      <c r="EF121" s="50"/>
      <c r="EG121" s="50"/>
      <c r="EH121" s="50"/>
      <c r="EI121" s="50"/>
      <c r="EJ121" s="50"/>
      <c r="EK121" s="50"/>
      <c r="EL121" s="50"/>
      <c r="EM121" s="50"/>
      <c r="EN121" s="50"/>
      <c r="EO121" s="50"/>
      <c r="EP121" s="50"/>
      <c r="EQ121" s="50"/>
      <c r="ER121" s="50"/>
      <c r="ES121" s="50"/>
      <c r="ET121" s="50"/>
      <c r="EU121" s="50"/>
      <c r="EV121" s="50"/>
      <c r="EW121" s="50"/>
      <c r="EX121" s="50"/>
      <c r="EY121" s="50"/>
      <c r="EZ121" s="50"/>
      <c r="FA121" s="50"/>
      <c r="FB121" s="50"/>
      <c r="FC121" s="50"/>
      <c r="FD121" s="50"/>
      <c r="FE121" s="50"/>
      <c r="FF121" s="50"/>
      <c r="FG121" s="50"/>
      <c r="FH121" s="50"/>
      <c r="FI121" s="50"/>
      <c r="FJ121" s="50"/>
      <c r="FK121" s="50"/>
      <c r="FL121" s="50"/>
      <c r="FM121" s="50"/>
      <c r="FN121" s="50"/>
      <c r="FO121" s="50"/>
      <c r="FP121" s="50"/>
      <c r="FQ121" s="50"/>
      <c r="FR121" s="50"/>
      <c r="FS121" s="50"/>
      <c r="FT121" s="50"/>
      <c r="FU121" s="50"/>
      <c r="FV121" s="50"/>
      <c r="FW121" s="50"/>
      <c r="FX121" s="50"/>
      <c r="FY121" s="50"/>
      <c r="FZ121" s="50"/>
      <c r="GA121" s="50"/>
      <c r="GB121" s="50"/>
      <c r="GC121" s="50"/>
      <c r="GD121" s="50"/>
      <c r="GE121" s="50"/>
      <c r="GF121" s="50"/>
      <c r="GG121" s="50"/>
      <c r="GH121" s="50"/>
      <c r="GI121" s="50"/>
      <c r="GJ121" s="50"/>
      <c r="GK121" s="50"/>
      <c r="GL121" s="50"/>
      <c r="GM121" s="50"/>
      <c r="GN121" s="50"/>
      <c r="GO121" s="50"/>
      <c r="GP121" s="50"/>
      <c r="GQ121" s="50"/>
      <c r="GR121" s="50"/>
      <c r="GS121" s="50"/>
      <c r="GT121" s="50"/>
      <c r="GU121" s="50"/>
      <c r="GV121" s="50"/>
      <c r="GW121" s="50"/>
      <c r="GX121" s="50"/>
      <c r="GY121" s="50"/>
      <c r="GZ121" s="50"/>
      <c r="HA121" s="50"/>
      <c r="HB121" s="50"/>
      <c r="HC121" s="50"/>
      <c r="HD121" s="50"/>
      <c r="HE121" s="50"/>
      <c r="HF121" s="50"/>
      <c r="HG121" s="50"/>
      <c r="HH121" s="50"/>
      <c r="HI121" s="50"/>
      <c r="HJ121" s="50"/>
      <c r="HK121" s="50"/>
      <c r="HL121" s="50"/>
      <c r="HM121" s="50"/>
      <c r="HN121" s="50"/>
      <c r="HO121" s="50"/>
      <c r="HP121" s="50"/>
      <c r="HQ121" s="50"/>
      <c r="HR121" s="50"/>
      <c r="HS121" s="50"/>
      <c r="HT121" s="50"/>
      <c r="HU121" s="50"/>
      <c r="HV121" s="50"/>
      <c r="HW121" s="50"/>
      <c r="HX121" s="50"/>
      <c r="HY121" s="50"/>
      <c r="HZ121" s="50"/>
      <c r="IA121" s="50"/>
      <c r="IB121" s="50"/>
      <c r="IC121" s="50"/>
      <c r="ID121" s="50"/>
      <c r="IE121" s="50"/>
      <c r="IF121" s="50"/>
      <c r="IG121" s="50"/>
      <c r="IH121" s="50"/>
      <c r="II121" s="50"/>
      <c r="IJ121" s="50"/>
      <c r="IK121" s="50"/>
      <c r="IL121" s="50"/>
      <c r="IM121" s="50"/>
      <c r="IN121" s="50"/>
      <c r="IO121" s="50"/>
      <c r="IP121" s="50"/>
      <c r="IQ121" s="50"/>
      <c r="IR121" s="50"/>
      <c r="IS121" s="50"/>
      <c r="IT121" s="50"/>
      <c r="IU121" s="50"/>
      <c r="IV121" s="50"/>
      <c r="IW121" s="50"/>
    </row>
    <row r="122" spans="1:257" s="51" customFormat="1" ht="48">
      <c r="A122" s="43" t="s">
        <v>266</v>
      </c>
      <c r="B122" s="53" t="s">
        <v>267</v>
      </c>
      <c r="C122" s="115">
        <v>138742.95000000001</v>
      </c>
      <c r="D122" s="46" t="s">
        <v>86</v>
      </c>
      <c r="E122" s="46" t="s">
        <v>99</v>
      </c>
      <c r="F122" s="48" t="s">
        <v>61</v>
      </c>
      <c r="G122" s="48" t="s">
        <v>61</v>
      </c>
      <c r="H122" s="48" t="s">
        <v>61</v>
      </c>
      <c r="I122" s="48" t="s">
        <v>61</v>
      </c>
      <c r="J122" s="48" t="s">
        <v>61</v>
      </c>
      <c r="K122" s="48" t="s">
        <v>61</v>
      </c>
      <c r="L122" s="48" t="s">
        <v>61</v>
      </c>
      <c r="M122" s="48" t="s">
        <v>61</v>
      </c>
      <c r="N122" s="48" t="s">
        <v>61</v>
      </c>
      <c r="O122" s="52" t="s">
        <v>257</v>
      </c>
      <c r="P122" s="48" t="s">
        <v>63</v>
      </c>
      <c r="Q122" s="48" t="s">
        <v>101</v>
      </c>
      <c r="R122" s="48" t="s">
        <v>63</v>
      </c>
      <c r="S122" s="48" t="s">
        <v>61</v>
      </c>
      <c r="T122" s="48" t="s">
        <v>61</v>
      </c>
      <c r="U122" s="48" t="s">
        <v>61</v>
      </c>
      <c r="V122" s="48" t="s">
        <v>61</v>
      </c>
      <c r="W122" s="48" t="s">
        <v>61</v>
      </c>
      <c r="X122" s="48" t="s">
        <v>61</v>
      </c>
      <c r="Y122" s="48" t="s">
        <v>61</v>
      </c>
      <c r="Z122" s="48" t="s">
        <v>61</v>
      </c>
      <c r="AA122" s="48" t="s">
        <v>61</v>
      </c>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c r="II122" s="50"/>
      <c r="IJ122" s="50"/>
      <c r="IK122" s="50"/>
      <c r="IL122" s="50"/>
      <c r="IM122" s="50"/>
      <c r="IN122" s="50"/>
      <c r="IO122" s="50"/>
      <c r="IP122" s="50"/>
      <c r="IQ122" s="50"/>
      <c r="IR122" s="50"/>
      <c r="IS122" s="50"/>
      <c r="IT122" s="50"/>
      <c r="IU122" s="50"/>
      <c r="IV122" s="50"/>
      <c r="IW122" s="50"/>
    </row>
    <row r="123" spans="1:257" s="51" customFormat="1" ht="60">
      <c r="A123" s="43" t="s">
        <v>268</v>
      </c>
      <c r="B123" s="53" t="s">
        <v>269</v>
      </c>
      <c r="C123" s="115">
        <v>240885.84</v>
      </c>
      <c r="D123" s="46" t="s">
        <v>86</v>
      </c>
      <c r="E123" s="46" t="s">
        <v>112</v>
      </c>
      <c r="F123" s="48" t="s">
        <v>61</v>
      </c>
      <c r="G123" s="48" t="s">
        <v>61</v>
      </c>
      <c r="H123" s="48" t="s">
        <v>61</v>
      </c>
      <c r="I123" s="48" t="s">
        <v>61</v>
      </c>
      <c r="J123" s="48" t="s">
        <v>61</v>
      </c>
      <c r="K123" s="48" t="s">
        <v>61</v>
      </c>
      <c r="L123" s="48" t="s">
        <v>61</v>
      </c>
      <c r="M123" s="48" t="s">
        <v>61</v>
      </c>
      <c r="N123" s="48" t="s">
        <v>61</v>
      </c>
      <c r="O123" s="52" t="s">
        <v>257</v>
      </c>
      <c r="P123" s="48" t="s">
        <v>63</v>
      </c>
      <c r="Q123" s="48" t="s">
        <v>101</v>
      </c>
      <c r="R123" s="48" t="s">
        <v>63</v>
      </c>
      <c r="S123" s="48" t="s">
        <v>61</v>
      </c>
      <c r="T123" s="48" t="s">
        <v>61</v>
      </c>
      <c r="U123" s="48" t="s">
        <v>61</v>
      </c>
      <c r="V123" s="48" t="s">
        <v>61</v>
      </c>
      <c r="W123" s="48" t="s">
        <v>61</v>
      </c>
      <c r="X123" s="48" t="s">
        <v>61</v>
      </c>
      <c r="Y123" s="48" t="s">
        <v>61</v>
      </c>
      <c r="Z123" s="48" t="s">
        <v>61</v>
      </c>
      <c r="AA123" s="48" t="s">
        <v>61</v>
      </c>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c r="IV123" s="50"/>
      <c r="IW123" s="50"/>
    </row>
    <row r="124" spans="1:257" s="51" customFormat="1" ht="48">
      <c r="A124" s="43" t="s">
        <v>270</v>
      </c>
      <c r="B124" s="53" t="s">
        <v>271</v>
      </c>
      <c r="C124" s="115">
        <v>791951</v>
      </c>
      <c r="D124" s="46" t="s">
        <v>59</v>
      </c>
      <c r="E124" s="46" t="s">
        <v>66</v>
      </c>
      <c r="F124" s="48" t="s">
        <v>61</v>
      </c>
      <c r="G124" s="48" t="s">
        <v>61</v>
      </c>
      <c r="H124" s="48" t="s">
        <v>61</v>
      </c>
      <c r="I124" s="48" t="s">
        <v>61</v>
      </c>
      <c r="J124" s="48" t="s">
        <v>61</v>
      </c>
      <c r="K124" s="48" t="s">
        <v>61</v>
      </c>
      <c r="L124" s="48" t="s">
        <v>61</v>
      </c>
      <c r="M124" s="48" t="s">
        <v>61</v>
      </c>
      <c r="N124" s="48" t="s">
        <v>61</v>
      </c>
      <c r="O124" s="52" t="s">
        <v>257</v>
      </c>
      <c r="P124" s="48" t="s">
        <v>63</v>
      </c>
      <c r="Q124" s="48" t="s">
        <v>101</v>
      </c>
      <c r="R124" s="48" t="s">
        <v>63</v>
      </c>
      <c r="S124" s="48" t="s">
        <v>61</v>
      </c>
      <c r="T124" s="48" t="s">
        <v>61</v>
      </c>
      <c r="U124" s="48" t="s">
        <v>61</v>
      </c>
      <c r="V124" s="48" t="s">
        <v>61</v>
      </c>
      <c r="W124" s="48" t="s">
        <v>61</v>
      </c>
      <c r="X124" s="48" t="s">
        <v>61</v>
      </c>
      <c r="Y124" s="48" t="s">
        <v>61</v>
      </c>
      <c r="Z124" s="48" t="s">
        <v>61</v>
      </c>
      <c r="AA124" s="48" t="s">
        <v>61</v>
      </c>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c r="II124" s="50"/>
      <c r="IJ124" s="50"/>
      <c r="IK124" s="50"/>
      <c r="IL124" s="50"/>
      <c r="IM124" s="50"/>
      <c r="IN124" s="50"/>
      <c r="IO124" s="50"/>
      <c r="IP124" s="50"/>
      <c r="IQ124" s="50"/>
      <c r="IR124" s="50"/>
      <c r="IS124" s="50"/>
      <c r="IT124" s="50"/>
      <c r="IU124" s="50"/>
      <c r="IV124" s="50"/>
      <c r="IW124" s="50"/>
    </row>
    <row r="125" spans="1:257" s="51" customFormat="1" ht="48">
      <c r="A125" s="43" t="s">
        <v>272</v>
      </c>
      <c r="B125" s="53" t="s">
        <v>273</v>
      </c>
      <c r="C125" s="115">
        <v>169330.79</v>
      </c>
      <c r="D125" s="46" t="s">
        <v>59</v>
      </c>
      <c r="E125" s="46" t="s">
        <v>59</v>
      </c>
      <c r="F125" s="48" t="s">
        <v>61</v>
      </c>
      <c r="G125" s="48" t="s">
        <v>61</v>
      </c>
      <c r="H125" s="48" t="s">
        <v>61</v>
      </c>
      <c r="I125" s="48" t="s">
        <v>61</v>
      </c>
      <c r="J125" s="48" t="s">
        <v>61</v>
      </c>
      <c r="K125" s="48" t="s">
        <v>61</v>
      </c>
      <c r="L125" s="48" t="s">
        <v>61</v>
      </c>
      <c r="M125" s="48" t="s">
        <v>61</v>
      </c>
      <c r="N125" s="48" t="s">
        <v>61</v>
      </c>
      <c r="O125" s="52" t="s">
        <v>257</v>
      </c>
      <c r="P125" s="48" t="s">
        <v>63</v>
      </c>
      <c r="Q125" s="48" t="s">
        <v>101</v>
      </c>
      <c r="R125" s="48" t="s">
        <v>63</v>
      </c>
      <c r="S125" s="48" t="s">
        <v>61</v>
      </c>
      <c r="T125" s="48" t="s">
        <v>61</v>
      </c>
      <c r="U125" s="48" t="s">
        <v>61</v>
      </c>
      <c r="V125" s="48" t="s">
        <v>61</v>
      </c>
      <c r="W125" s="48" t="s">
        <v>61</v>
      </c>
      <c r="X125" s="48" t="s">
        <v>61</v>
      </c>
      <c r="Y125" s="48" t="s">
        <v>61</v>
      </c>
      <c r="Z125" s="48" t="s">
        <v>61</v>
      </c>
      <c r="AA125" s="48" t="s">
        <v>61</v>
      </c>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c r="II125" s="50"/>
      <c r="IJ125" s="50"/>
      <c r="IK125" s="50"/>
      <c r="IL125" s="50"/>
      <c r="IM125" s="50"/>
      <c r="IN125" s="50"/>
      <c r="IO125" s="50"/>
      <c r="IP125" s="50"/>
      <c r="IQ125" s="50"/>
      <c r="IR125" s="50"/>
      <c r="IS125" s="50"/>
      <c r="IT125" s="50"/>
      <c r="IU125" s="50"/>
      <c r="IV125" s="50"/>
      <c r="IW125" s="50"/>
    </row>
    <row r="126" spans="1:257" s="51" customFormat="1" ht="60">
      <c r="A126" s="43" t="s">
        <v>274</v>
      </c>
      <c r="B126" s="53" t="s">
        <v>275</v>
      </c>
      <c r="C126" s="115">
        <v>202710.78</v>
      </c>
      <c r="D126" s="46" t="s">
        <v>59</v>
      </c>
      <c r="E126" s="46" t="s">
        <v>112</v>
      </c>
      <c r="F126" s="48" t="s">
        <v>61</v>
      </c>
      <c r="G126" s="48" t="s">
        <v>61</v>
      </c>
      <c r="H126" s="48" t="s">
        <v>61</v>
      </c>
      <c r="I126" s="48" t="s">
        <v>61</v>
      </c>
      <c r="J126" s="48" t="s">
        <v>61</v>
      </c>
      <c r="K126" s="48" t="s">
        <v>61</v>
      </c>
      <c r="L126" s="48" t="s">
        <v>61</v>
      </c>
      <c r="M126" s="48" t="s">
        <v>61</v>
      </c>
      <c r="N126" s="48" t="s">
        <v>61</v>
      </c>
      <c r="O126" s="52" t="s">
        <v>257</v>
      </c>
      <c r="P126" s="48" t="s">
        <v>63</v>
      </c>
      <c r="Q126" s="48" t="s">
        <v>101</v>
      </c>
      <c r="R126" s="48" t="s">
        <v>63</v>
      </c>
      <c r="S126" s="48" t="s">
        <v>61</v>
      </c>
      <c r="T126" s="48" t="s">
        <v>61</v>
      </c>
      <c r="U126" s="48" t="s">
        <v>61</v>
      </c>
      <c r="V126" s="48" t="s">
        <v>61</v>
      </c>
      <c r="W126" s="48" t="s">
        <v>61</v>
      </c>
      <c r="X126" s="48" t="s">
        <v>61</v>
      </c>
      <c r="Y126" s="48" t="s">
        <v>61</v>
      </c>
      <c r="Z126" s="48" t="s">
        <v>61</v>
      </c>
      <c r="AA126" s="48" t="s">
        <v>61</v>
      </c>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c r="IW126" s="50"/>
    </row>
    <row r="127" spans="1:257" s="51" customFormat="1" ht="48">
      <c r="A127" s="43" t="s">
        <v>276</v>
      </c>
      <c r="B127" s="53" t="s">
        <v>277</v>
      </c>
      <c r="C127" s="115">
        <v>198356.6</v>
      </c>
      <c r="D127" s="46" t="s">
        <v>59</v>
      </c>
      <c r="E127" s="46" t="s">
        <v>112</v>
      </c>
      <c r="F127" s="48" t="s">
        <v>61</v>
      </c>
      <c r="G127" s="48" t="s">
        <v>61</v>
      </c>
      <c r="H127" s="48" t="s">
        <v>61</v>
      </c>
      <c r="I127" s="48" t="s">
        <v>61</v>
      </c>
      <c r="J127" s="48" t="s">
        <v>61</v>
      </c>
      <c r="K127" s="48" t="s">
        <v>61</v>
      </c>
      <c r="L127" s="48" t="s">
        <v>61</v>
      </c>
      <c r="M127" s="48" t="s">
        <v>61</v>
      </c>
      <c r="N127" s="48" t="s">
        <v>61</v>
      </c>
      <c r="O127" s="52" t="s">
        <v>257</v>
      </c>
      <c r="P127" s="48" t="s">
        <v>63</v>
      </c>
      <c r="Q127" s="48" t="s">
        <v>101</v>
      </c>
      <c r="R127" s="48" t="s">
        <v>63</v>
      </c>
      <c r="S127" s="48" t="s">
        <v>61</v>
      </c>
      <c r="T127" s="48" t="s">
        <v>61</v>
      </c>
      <c r="U127" s="48" t="s">
        <v>61</v>
      </c>
      <c r="V127" s="48" t="s">
        <v>61</v>
      </c>
      <c r="W127" s="48" t="s">
        <v>61</v>
      </c>
      <c r="X127" s="48" t="s">
        <v>61</v>
      </c>
      <c r="Y127" s="48" t="s">
        <v>61</v>
      </c>
      <c r="Z127" s="48" t="s">
        <v>61</v>
      </c>
      <c r="AA127" s="48" t="s">
        <v>61</v>
      </c>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c r="II127" s="50"/>
      <c r="IJ127" s="50"/>
      <c r="IK127" s="50"/>
      <c r="IL127" s="50"/>
      <c r="IM127" s="50"/>
      <c r="IN127" s="50"/>
      <c r="IO127" s="50"/>
      <c r="IP127" s="50"/>
      <c r="IQ127" s="50"/>
      <c r="IR127" s="50"/>
      <c r="IS127" s="50"/>
      <c r="IT127" s="50"/>
      <c r="IU127" s="50"/>
      <c r="IV127" s="50"/>
      <c r="IW127" s="50"/>
    </row>
    <row r="128" spans="1:257" s="51" customFormat="1" ht="60">
      <c r="A128" s="43" t="s">
        <v>278</v>
      </c>
      <c r="B128" s="53" t="s">
        <v>279</v>
      </c>
      <c r="C128" s="115">
        <v>128415.6</v>
      </c>
      <c r="D128" s="46" t="s">
        <v>59</v>
      </c>
      <c r="E128" s="46" t="s">
        <v>112</v>
      </c>
      <c r="F128" s="48" t="s">
        <v>61</v>
      </c>
      <c r="G128" s="48" t="s">
        <v>61</v>
      </c>
      <c r="H128" s="48" t="s">
        <v>61</v>
      </c>
      <c r="I128" s="48" t="s">
        <v>61</v>
      </c>
      <c r="J128" s="48" t="s">
        <v>61</v>
      </c>
      <c r="K128" s="48" t="s">
        <v>61</v>
      </c>
      <c r="L128" s="48" t="s">
        <v>61</v>
      </c>
      <c r="M128" s="48" t="s">
        <v>61</v>
      </c>
      <c r="N128" s="48" t="s">
        <v>61</v>
      </c>
      <c r="O128" s="52" t="s">
        <v>257</v>
      </c>
      <c r="P128" s="48" t="s">
        <v>63</v>
      </c>
      <c r="Q128" s="48" t="s">
        <v>101</v>
      </c>
      <c r="R128" s="48" t="s">
        <v>63</v>
      </c>
      <c r="S128" s="48" t="s">
        <v>61</v>
      </c>
      <c r="T128" s="48" t="s">
        <v>61</v>
      </c>
      <c r="U128" s="48" t="s">
        <v>61</v>
      </c>
      <c r="V128" s="48" t="s">
        <v>61</v>
      </c>
      <c r="W128" s="48" t="s">
        <v>61</v>
      </c>
      <c r="X128" s="48" t="s">
        <v>61</v>
      </c>
      <c r="Y128" s="48" t="s">
        <v>61</v>
      </c>
      <c r="Z128" s="48" t="s">
        <v>61</v>
      </c>
      <c r="AA128" s="48" t="s">
        <v>61</v>
      </c>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c r="II128" s="50"/>
      <c r="IJ128" s="50"/>
      <c r="IK128" s="50"/>
      <c r="IL128" s="50"/>
      <c r="IM128" s="50"/>
      <c r="IN128" s="50"/>
      <c r="IO128" s="50"/>
      <c r="IP128" s="50"/>
      <c r="IQ128" s="50"/>
      <c r="IR128" s="50"/>
      <c r="IS128" s="50"/>
      <c r="IT128" s="50"/>
      <c r="IU128" s="50"/>
      <c r="IV128" s="50"/>
      <c r="IW128" s="50"/>
    </row>
    <row r="129" spans="1:257" s="51" customFormat="1" ht="48">
      <c r="A129" s="43" t="s">
        <v>280</v>
      </c>
      <c r="B129" s="53" t="s">
        <v>281</v>
      </c>
      <c r="C129" s="115">
        <v>108858.82</v>
      </c>
      <c r="D129" s="46" t="s">
        <v>59</v>
      </c>
      <c r="E129" s="46" t="s">
        <v>66</v>
      </c>
      <c r="F129" s="48" t="s">
        <v>61</v>
      </c>
      <c r="G129" s="48" t="s">
        <v>61</v>
      </c>
      <c r="H129" s="48" t="s">
        <v>61</v>
      </c>
      <c r="I129" s="48" t="s">
        <v>61</v>
      </c>
      <c r="J129" s="48" t="s">
        <v>61</v>
      </c>
      <c r="K129" s="48" t="s">
        <v>61</v>
      </c>
      <c r="L129" s="48" t="s">
        <v>61</v>
      </c>
      <c r="M129" s="48" t="s">
        <v>61</v>
      </c>
      <c r="N129" s="48" t="s">
        <v>61</v>
      </c>
      <c r="O129" s="52" t="s">
        <v>257</v>
      </c>
      <c r="P129" s="48" t="s">
        <v>63</v>
      </c>
      <c r="Q129" s="48" t="s">
        <v>101</v>
      </c>
      <c r="R129" s="48" t="s">
        <v>63</v>
      </c>
      <c r="S129" s="48" t="s">
        <v>61</v>
      </c>
      <c r="T129" s="48" t="s">
        <v>61</v>
      </c>
      <c r="U129" s="48" t="s">
        <v>61</v>
      </c>
      <c r="V129" s="48" t="s">
        <v>61</v>
      </c>
      <c r="W129" s="48" t="s">
        <v>61</v>
      </c>
      <c r="X129" s="48" t="s">
        <v>61</v>
      </c>
      <c r="Y129" s="48" t="s">
        <v>61</v>
      </c>
      <c r="Z129" s="48" t="s">
        <v>61</v>
      </c>
      <c r="AA129" s="48" t="s">
        <v>61</v>
      </c>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50"/>
      <c r="FO129" s="50"/>
      <c r="FP129" s="50"/>
      <c r="FQ129" s="50"/>
      <c r="FR129" s="50"/>
      <c r="FS129" s="50"/>
      <c r="FT129" s="50"/>
      <c r="FU129" s="50"/>
      <c r="FV129" s="50"/>
      <c r="FW129" s="50"/>
      <c r="FX129" s="50"/>
      <c r="FY129" s="50"/>
      <c r="FZ129" s="50"/>
      <c r="GA129" s="50"/>
      <c r="GB129" s="50"/>
      <c r="GC129" s="50"/>
      <c r="GD129" s="50"/>
      <c r="GE129" s="50"/>
      <c r="GF129" s="50"/>
      <c r="GG129" s="50"/>
      <c r="GH129" s="50"/>
      <c r="GI129" s="50"/>
      <c r="GJ129" s="50"/>
      <c r="GK129" s="50"/>
      <c r="GL129" s="50"/>
      <c r="GM129" s="50"/>
      <c r="GN129" s="50"/>
      <c r="GO129" s="50"/>
      <c r="GP129" s="50"/>
      <c r="GQ129" s="50"/>
      <c r="GR129" s="50"/>
      <c r="GS129" s="50"/>
      <c r="GT129" s="50"/>
      <c r="GU129" s="50"/>
      <c r="GV129" s="50"/>
      <c r="GW129" s="50"/>
      <c r="GX129" s="50"/>
      <c r="GY129" s="50"/>
      <c r="GZ129" s="50"/>
      <c r="HA129" s="50"/>
      <c r="HB129" s="50"/>
      <c r="HC129" s="50"/>
      <c r="HD129" s="50"/>
      <c r="HE129" s="50"/>
      <c r="HF129" s="50"/>
      <c r="HG129" s="50"/>
      <c r="HH129" s="50"/>
      <c r="HI129" s="50"/>
      <c r="HJ129" s="50"/>
      <c r="HK129" s="50"/>
      <c r="HL129" s="50"/>
      <c r="HM129" s="50"/>
      <c r="HN129" s="50"/>
      <c r="HO129" s="50"/>
      <c r="HP129" s="50"/>
      <c r="HQ129" s="50"/>
      <c r="HR129" s="50"/>
      <c r="HS129" s="50"/>
      <c r="HT129" s="50"/>
      <c r="HU129" s="50"/>
      <c r="HV129" s="50"/>
      <c r="HW129" s="50"/>
      <c r="HX129" s="50"/>
      <c r="HY129" s="50"/>
      <c r="HZ129" s="50"/>
      <c r="IA129" s="50"/>
      <c r="IB129" s="50"/>
      <c r="IC129" s="50"/>
      <c r="ID129" s="50"/>
      <c r="IE129" s="50"/>
      <c r="IF129" s="50"/>
      <c r="IG129" s="50"/>
      <c r="IH129" s="50"/>
      <c r="II129" s="50"/>
      <c r="IJ129" s="50"/>
      <c r="IK129" s="50"/>
      <c r="IL129" s="50"/>
      <c r="IM129" s="50"/>
      <c r="IN129" s="50"/>
      <c r="IO129" s="50"/>
      <c r="IP129" s="50"/>
      <c r="IQ129" s="50"/>
      <c r="IR129" s="50"/>
      <c r="IS129" s="50"/>
      <c r="IT129" s="50"/>
      <c r="IU129" s="50"/>
      <c r="IV129" s="50"/>
      <c r="IW129" s="50"/>
    </row>
    <row r="130" spans="1:257" s="51" customFormat="1" ht="84">
      <c r="A130" s="43" t="s">
        <v>282</v>
      </c>
      <c r="B130" s="53" t="s">
        <v>283</v>
      </c>
      <c r="C130" s="115">
        <v>1818089.09</v>
      </c>
      <c r="D130" s="46" t="s">
        <v>59</v>
      </c>
      <c r="E130" s="46" t="s">
        <v>66</v>
      </c>
      <c r="F130" s="48" t="s">
        <v>61</v>
      </c>
      <c r="G130" s="48" t="s">
        <v>61</v>
      </c>
      <c r="H130" s="48" t="s">
        <v>61</v>
      </c>
      <c r="I130" s="48" t="s">
        <v>61</v>
      </c>
      <c r="J130" s="48" t="s">
        <v>61</v>
      </c>
      <c r="K130" s="48" t="s">
        <v>61</v>
      </c>
      <c r="L130" s="48" t="s">
        <v>61</v>
      </c>
      <c r="M130" s="48" t="s">
        <v>61</v>
      </c>
      <c r="N130" s="48" t="s">
        <v>61</v>
      </c>
      <c r="O130" s="52" t="s">
        <v>257</v>
      </c>
      <c r="P130" s="48" t="s">
        <v>63</v>
      </c>
      <c r="Q130" s="48" t="s">
        <v>101</v>
      </c>
      <c r="R130" s="48" t="s">
        <v>63</v>
      </c>
      <c r="S130" s="48" t="s">
        <v>61</v>
      </c>
      <c r="T130" s="48" t="s">
        <v>61</v>
      </c>
      <c r="U130" s="48" t="s">
        <v>61</v>
      </c>
      <c r="V130" s="48" t="s">
        <v>61</v>
      </c>
      <c r="W130" s="48" t="s">
        <v>61</v>
      </c>
      <c r="X130" s="48" t="s">
        <v>61</v>
      </c>
      <c r="Y130" s="48" t="s">
        <v>61</v>
      </c>
      <c r="Z130" s="48" t="s">
        <v>61</v>
      </c>
      <c r="AA130" s="48" t="s">
        <v>61</v>
      </c>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c r="II130" s="50"/>
      <c r="IJ130" s="50"/>
      <c r="IK130" s="50"/>
      <c r="IL130" s="50"/>
      <c r="IM130" s="50"/>
      <c r="IN130" s="50"/>
      <c r="IO130" s="50"/>
      <c r="IP130" s="50"/>
      <c r="IQ130" s="50"/>
      <c r="IR130" s="50"/>
      <c r="IS130" s="50"/>
      <c r="IT130" s="50"/>
      <c r="IU130" s="50"/>
      <c r="IV130" s="50"/>
      <c r="IW130" s="50"/>
    </row>
    <row r="131" spans="1:257" s="51" customFormat="1" ht="60">
      <c r="A131" s="43" t="s">
        <v>284</v>
      </c>
      <c r="B131" s="53" t="s">
        <v>285</v>
      </c>
      <c r="C131" s="115">
        <v>128812.99</v>
      </c>
      <c r="D131" s="46" t="s">
        <v>59</v>
      </c>
      <c r="E131" s="46" t="s">
        <v>112</v>
      </c>
      <c r="F131" s="48" t="s">
        <v>61</v>
      </c>
      <c r="G131" s="48" t="s">
        <v>61</v>
      </c>
      <c r="H131" s="48" t="s">
        <v>61</v>
      </c>
      <c r="I131" s="48" t="s">
        <v>61</v>
      </c>
      <c r="J131" s="48" t="s">
        <v>61</v>
      </c>
      <c r="K131" s="48" t="s">
        <v>61</v>
      </c>
      <c r="L131" s="48" t="s">
        <v>61</v>
      </c>
      <c r="M131" s="48" t="s">
        <v>61</v>
      </c>
      <c r="N131" s="48" t="s">
        <v>61</v>
      </c>
      <c r="O131" s="52" t="s">
        <v>257</v>
      </c>
      <c r="P131" s="48" t="s">
        <v>63</v>
      </c>
      <c r="Q131" s="48" t="s">
        <v>101</v>
      </c>
      <c r="R131" s="48" t="s">
        <v>63</v>
      </c>
      <c r="S131" s="48" t="s">
        <v>61</v>
      </c>
      <c r="T131" s="48" t="s">
        <v>61</v>
      </c>
      <c r="U131" s="48" t="s">
        <v>61</v>
      </c>
      <c r="V131" s="48" t="s">
        <v>61</v>
      </c>
      <c r="W131" s="48" t="s">
        <v>61</v>
      </c>
      <c r="X131" s="48" t="s">
        <v>61</v>
      </c>
      <c r="Y131" s="48" t="s">
        <v>61</v>
      </c>
      <c r="Z131" s="48" t="s">
        <v>61</v>
      </c>
      <c r="AA131" s="48" t="s">
        <v>61</v>
      </c>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c r="II131" s="50"/>
      <c r="IJ131" s="50"/>
      <c r="IK131" s="50"/>
      <c r="IL131" s="50"/>
      <c r="IM131" s="50"/>
      <c r="IN131" s="50"/>
      <c r="IO131" s="50"/>
      <c r="IP131" s="50"/>
      <c r="IQ131" s="50"/>
      <c r="IR131" s="50"/>
      <c r="IS131" s="50"/>
      <c r="IT131" s="50"/>
      <c r="IU131" s="50"/>
      <c r="IV131" s="50"/>
      <c r="IW131" s="50"/>
    </row>
    <row r="132" spans="1:257" s="51" customFormat="1" ht="48">
      <c r="A132" s="43" t="s">
        <v>286</v>
      </c>
      <c r="B132" s="53" t="s">
        <v>287</v>
      </c>
      <c r="C132" s="115">
        <v>1814368.51</v>
      </c>
      <c r="D132" s="46" t="s">
        <v>59</v>
      </c>
      <c r="E132" s="46" t="s">
        <v>66</v>
      </c>
      <c r="F132" s="48" t="s">
        <v>61</v>
      </c>
      <c r="G132" s="48" t="s">
        <v>61</v>
      </c>
      <c r="H132" s="48" t="s">
        <v>61</v>
      </c>
      <c r="I132" s="48" t="s">
        <v>61</v>
      </c>
      <c r="J132" s="48" t="s">
        <v>61</v>
      </c>
      <c r="K132" s="48" t="s">
        <v>61</v>
      </c>
      <c r="L132" s="48" t="s">
        <v>61</v>
      </c>
      <c r="M132" s="48" t="s">
        <v>61</v>
      </c>
      <c r="N132" s="48" t="s">
        <v>61</v>
      </c>
      <c r="O132" s="52" t="s">
        <v>257</v>
      </c>
      <c r="P132" s="48" t="s">
        <v>63</v>
      </c>
      <c r="Q132" s="48" t="s">
        <v>101</v>
      </c>
      <c r="R132" s="48" t="s">
        <v>63</v>
      </c>
      <c r="S132" s="48" t="s">
        <v>61</v>
      </c>
      <c r="T132" s="48" t="s">
        <v>61</v>
      </c>
      <c r="U132" s="48" t="s">
        <v>61</v>
      </c>
      <c r="V132" s="48" t="s">
        <v>61</v>
      </c>
      <c r="W132" s="48" t="s">
        <v>61</v>
      </c>
      <c r="X132" s="48" t="s">
        <v>61</v>
      </c>
      <c r="Y132" s="48" t="s">
        <v>61</v>
      </c>
      <c r="Z132" s="48" t="s">
        <v>61</v>
      </c>
      <c r="AA132" s="48" t="s">
        <v>61</v>
      </c>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c r="II132" s="50"/>
      <c r="IJ132" s="50"/>
      <c r="IK132" s="50"/>
      <c r="IL132" s="50"/>
      <c r="IM132" s="50"/>
      <c r="IN132" s="50"/>
      <c r="IO132" s="50"/>
      <c r="IP132" s="50"/>
      <c r="IQ132" s="50"/>
      <c r="IR132" s="50"/>
      <c r="IS132" s="50"/>
      <c r="IT132" s="50"/>
      <c r="IU132" s="50"/>
      <c r="IV132" s="50"/>
      <c r="IW132" s="50"/>
    </row>
    <row r="133" spans="1:257" s="51" customFormat="1" ht="48">
      <c r="A133" s="43" t="s">
        <v>288</v>
      </c>
      <c r="B133" s="53" t="s">
        <v>289</v>
      </c>
      <c r="C133" s="115">
        <v>134334.18</v>
      </c>
      <c r="D133" s="46" t="s">
        <v>59</v>
      </c>
      <c r="E133" s="46" t="s">
        <v>66</v>
      </c>
      <c r="F133" s="48" t="s">
        <v>61</v>
      </c>
      <c r="G133" s="48" t="s">
        <v>61</v>
      </c>
      <c r="H133" s="48" t="s">
        <v>61</v>
      </c>
      <c r="I133" s="48" t="s">
        <v>61</v>
      </c>
      <c r="J133" s="48" t="s">
        <v>61</v>
      </c>
      <c r="K133" s="48" t="s">
        <v>61</v>
      </c>
      <c r="L133" s="48" t="s">
        <v>61</v>
      </c>
      <c r="M133" s="48" t="s">
        <v>61</v>
      </c>
      <c r="N133" s="48" t="s">
        <v>61</v>
      </c>
      <c r="O133" s="52" t="s">
        <v>257</v>
      </c>
      <c r="P133" s="48" t="s">
        <v>63</v>
      </c>
      <c r="Q133" s="48" t="s">
        <v>101</v>
      </c>
      <c r="R133" s="48" t="s">
        <v>63</v>
      </c>
      <c r="S133" s="48" t="s">
        <v>61</v>
      </c>
      <c r="T133" s="48" t="s">
        <v>61</v>
      </c>
      <c r="U133" s="48" t="s">
        <v>61</v>
      </c>
      <c r="V133" s="48" t="s">
        <v>61</v>
      </c>
      <c r="W133" s="48" t="s">
        <v>61</v>
      </c>
      <c r="X133" s="48" t="s">
        <v>61</v>
      </c>
      <c r="Y133" s="48" t="s">
        <v>61</v>
      </c>
      <c r="Z133" s="48" t="s">
        <v>61</v>
      </c>
      <c r="AA133" s="48" t="s">
        <v>61</v>
      </c>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c r="ID133" s="50"/>
      <c r="IE133" s="50"/>
      <c r="IF133" s="50"/>
      <c r="IG133" s="50"/>
      <c r="IH133" s="50"/>
      <c r="II133" s="50"/>
      <c r="IJ133" s="50"/>
      <c r="IK133" s="50"/>
      <c r="IL133" s="50"/>
      <c r="IM133" s="50"/>
      <c r="IN133" s="50"/>
      <c r="IO133" s="50"/>
      <c r="IP133" s="50"/>
      <c r="IQ133" s="50"/>
      <c r="IR133" s="50"/>
      <c r="IS133" s="50"/>
      <c r="IT133" s="50"/>
      <c r="IU133" s="50"/>
      <c r="IV133" s="50"/>
      <c r="IW133" s="50"/>
    </row>
    <row r="134" spans="1:257" s="51" customFormat="1" ht="84">
      <c r="A134" s="43" t="s">
        <v>290</v>
      </c>
      <c r="B134" s="53" t="s">
        <v>291</v>
      </c>
      <c r="C134" s="115">
        <v>387255</v>
      </c>
      <c r="D134" s="46" t="s">
        <v>59</v>
      </c>
      <c r="E134" s="46" t="s">
        <v>99</v>
      </c>
      <c r="F134" s="48" t="s">
        <v>61</v>
      </c>
      <c r="G134" s="48" t="s">
        <v>61</v>
      </c>
      <c r="H134" s="48" t="s">
        <v>61</v>
      </c>
      <c r="I134" s="48" t="s">
        <v>61</v>
      </c>
      <c r="J134" s="48" t="s">
        <v>61</v>
      </c>
      <c r="K134" s="48" t="s">
        <v>61</v>
      </c>
      <c r="L134" s="48" t="s">
        <v>61</v>
      </c>
      <c r="M134" s="48" t="s">
        <v>61</v>
      </c>
      <c r="N134" s="48" t="s">
        <v>61</v>
      </c>
      <c r="O134" s="52" t="s">
        <v>257</v>
      </c>
      <c r="P134" s="48" t="s">
        <v>63</v>
      </c>
      <c r="Q134" s="48" t="s">
        <v>101</v>
      </c>
      <c r="R134" s="48" t="s">
        <v>63</v>
      </c>
      <c r="S134" s="48" t="s">
        <v>61</v>
      </c>
      <c r="T134" s="48" t="s">
        <v>61</v>
      </c>
      <c r="U134" s="48" t="s">
        <v>61</v>
      </c>
      <c r="V134" s="48" t="s">
        <v>61</v>
      </c>
      <c r="W134" s="48" t="s">
        <v>61</v>
      </c>
      <c r="X134" s="48" t="s">
        <v>61</v>
      </c>
      <c r="Y134" s="48" t="s">
        <v>61</v>
      </c>
      <c r="Z134" s="48" t="s">
        <v>61</v>
      </c>
      <c r="AA134" s="48" t="s">
        <v>61</v>
      </c>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row>
    <row r="135" spans="1:257" s="51" customFormat="1" ht="60">
      <c r="A135" s="43" t="s">
        <v>292</v>
      </c>
      <c r="B135" s="53" t="s">
        <v>293</v>
      </c>
      <c r="C135" s="115">
        <v>5257991.13</v>
      </c>
      <c r="D135" s="46" t="s">
        <v>66</v>
      </c>
      <c r="E135" s="46" t="s">
        <v>99</v>
      </c>
      <c r="F135" s="48" t="s">
        <v>61</v>
      </c>
      <c r="G135" s="48" t="s">
        <v>61</v>
      </c>
      <c r="H135" s="48" t="s">
        <v>61</v>
      </c>
      <c r="I135" s="48" t="s">
        <v>61</v>
      </c>
      <c r="J135" s="48" t="s">
        <v>61</v>
      </c>
      <c r="K135" s="48" t="s">
        <v>61</v>
      </c>
      <c r="L135" s="48" t="s">
        <v>61</v>
      </c>
      <c r="M135" s="48" t="s">
        <v>61</v>
      </c>
      <c r="N135" s="48" t="s">
        <v>61</v>
      </c>
      <c r="O135" s="52" t="s">
        <v>257</v>
      </c>
      <c r="P135" s="48" t="s">
        <v>63</v>
      </c>
      <c r="Q135" s="48" t="s">
        <v>101</v>
      </c>
      <c r="R135" s="48" t="s">
        <v>63</v>
      </c>
      <c r="S135" s="48" t="s">
        <v>61</v>
      </c>
      <c r="T135" s="48" t="s">
        <v>61</v>
      </c>
      <c r="U135" s="48" t="s">
        <v>61</v>
      </c>
      <c r="V135" s="48" t="s">
        <v>61</v>
      </c>
      <c r="W135" s="48" t="s">
        <v>61</v>
      </c>
      <c r="X135" s="48" t="s">
        <v>61</v>
      </c>
      <c r="Y135" s="48" t="s">
        <v>61</v>
      </c>
      <c r="Z135" s="48" t="s">
        <v>61</v>
      </c>
      <c r="AA135" s="48" t="s">
        <v>61</v>
      </c>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50"/>
      <c r="DK135" s="50"/>
      <c r="DL135" s="50"/>
      <c r="DM135" s="50"/>
      <c r="DN135" s="50"/>
      <c r="DO135" s="50"/>
      <c r="DP135" s="50"/>
      <c r="DQ135" s="50"/>
      <c r="DR135" s="50"/>
      <c r="DS135" s="50"/>
      <c r="DT135" s="50"/>
      <c r="DU135" s="50"/>
      <c r="DV135" s="50"/>
      <c r="DW135" s="50"/>
      <c r="DX135" s="50"/>
      <c r="DY135" s="50"/>
      <c r="DZ135" s="50"/>
      <c r="EA135" s="50"/>
      <c r="EB135" s="50"/>
      <c r="EC135" s="50"/>
      <c r="ED135" s="50"/>
      <c r="EE135" s="50"/>
      <c r="EF135" s="50"/>
      <c r="EG135" s="50"/>
      <c r="EH135" s="50"/>
      <c r="EI135" s="50"/>
      <c r="EJ135" s="50"/>
      <c r="EK135" s="50"/>
      <c r="EL135" s="50"/>
      <c r="EM135" s="50"/>
      <c r="EN135" s="50"/>
      <c r="EO135" s="50"/>
      <c r="EP135" s="50"/>
      <c r="EQ135" s="50"/>
      <c r="ER135" s="50"/>
      <c r="ES135" s="50"/>
      <c r="ET135" s="50"/>
      <c r="EU135" s="50"/>
      <c r="EV135" s="50"/>
      <c r="EW135" s="50"/>
      <c r="EX135" s="50"/>
      <c r="EY135" s="50"/>
      <c r="EZ135" s="50"/>
      <c r="FA135" s="50"/>
      <c r="FB135" s="50"/>
      <c r="FC135" s="50"/>
      <c r="FD135" s="50"/>
      <c r="FE135" s="50"/>
      <c r="FF135" s="50"/>
      <c r="FG135" s="50"/>
      <c r="FH135" s="50"/>
      <c r="FI135" s="50"/>
      <c r="FJ135" s="50"/>
      <c r="FK135" s="50"/>
      <c r="FL135" s="50"/>
      <c r="FM135" s="50"/>
      <c r="FN135" s="50"/>
      <c r="FO135" s="50"/>
      <c r="FP135" s="50"/>
      <c r="FQ135" s="50"/>
      <c r="FR135" s="50"/>
      <c r="FS135" s="50"/>
      <c r="FT135" s="50"/>
      <c r="FU135" s="50"/>
      <c r="FV135" s="50"/>
      <c r="FW135" s="50"/>
      <c r="FX135" s="50"/>
      <c r="FY135" s="50"/>
      <c r="FZ135" s="50"/>
      <c r="GA135" s="50"/>
      <c r="GB135" s="50"/>
      <c r="GC135" s="50"/>
      <c r="GD135" s="50"/>
      <c r="GE135" s="50"/>
      <c r="GF135" s="50"/>
      <c r="GG135" s="50"/>
      <c r="GH135" s="50"/>
      <c r="GI135" s="50"/>
      <c r="GJ135" s="50"/>
      <c r="GK135" s="50"/>
      <c r="GL135" s="50"/>
      <c r="GM135" s="50"/>
      <c r="GN135" s="50"/>
      <c r="GO135" s="50"/>
      <c r="GP135" s="50"/>
      <c r="GQ135" s="50"/>
      <c r="GR135" s="50"/>
      <c r="GS135" s="50"/>
      <c r="GT135" s="50"/>
      <c r="GU135" s="50"/>
      <c r="GV135" s="50"/>
      <c r="GW135" s="50"/>
      <c r="GX135" s="50"/>
      <c r="GY135" s="50"/>
      <c r="GZ135" s="50"/>
      <c r="HA135" s="50"/>
      <c r="HB135" s="50"/>
      <c r="HC135" s="50"/>
      <c r="HD135" s="50"/>
      <c r="HE135" s="50"/>
      <c r="HF135" s="50"/>
      <c r="HG135" s="50"/>
      <c r="HH135" s="50"/>
      <c r="HI135" s="50"/>
      <c r="HJ135" s="50"/>
      <c r="HK135" s="50"/>
      <c r="HL135" s="50"/>
      <c r="HM135" s="50"/>
      <c r="HN135" s="50"/>
      <c r="HO135" s="50"/>
      <c r="HP135" s="50"/>
      <c r="HQ135" s="50"/>
      <c r="HR135" s="50"/>
      <c r="HS135" s="50"/>
      <c r="HT135" s="50"/>
      <c r="HU135" s="50"/>
      <c r="HV135" s="50"/>
      <c r="HW135" s="50"/>
      <c r="HX135" s="50"/>
      <c r="HY135" s="50"/>
      <c r="HZ135" s="50"/>
      <c r="IA135" s="50"/>
      <c r="IB135" s="50"/>
      <c r="IC135" s="50"/>
      <c r="ID135" s="50"/>
      <c r="IE135" s="50"/>
      <c r="IF135" s="50"/>
      <c r="IG135" s="50"/>
      <c r="IH135" s="50"/>
      <c r="II135" s="50"/>
      <c r="IJ135" s="50"/>
      <c r="IK135" s="50"/>
      <c r="IL135" s="50"/>
      <c r="IM135" s="50"/>
      <c r="IN135" s="50"/>
      <c r="IO135" s="50"/>
      <c r="IP135" s="50"/>
      <c r="IQ135" s="50"/>
      <c r="IR135" s="50"/>
      <c r="IS135" s="50"/>
      <c r="IT135" s="50"/>
      <c r="IU135" s="50"/>
      <c r="IV135" s="50"/>
      <c r="IW135" s="50"/>
    </row>
    <row r="136" spans="1:257" s="51" customFormat="1" ht="48">
      <c r="A136" s="43" t="s">
        <v>294</v>
      </c>
      <c r="B136" s="53" t="s">
        <v>295</v>
      </c>
      <c r="C136" s="115">
        <v>5024418.4000000004</v>
      </c>
      <c r="D136" s="46" t="s">
        <v>66</v>
      </c>
      <c r="E136" s="46" t="s">
        <v>99</v>
      </c>
      <c r="F136" s="48" t="s">
        <v>61</v>
      </c>
      <c r="G136" s="48" t="s">
        <v>61</v>
      </c>
      <c r="H136" s="48" t="s">
        <v>61</v>
      </c>
      <c r="I136" s="48" t="s">
        <v>61</v>
      </c>
      <c r="J136" s="48" t="s">
        <v>61</v>
      </c>
      <c r="K136" s="48" t="s">
        <v>61</v>
      </c>
      <c r="L136" s="48" t="s">
        <v>61</v>
      </c>
      <c r="M136" s="48" t="s">
        <v>61</v>
      </c>
      <c r="N136" s="48" t="s">
        <v>61</v>
      </c>
      <c r="O136" s="52" t="s">
        <v>257</v>
      </c>
      <c r="P136" s="48" t="s">
        <v>63</v>
      </c>
      <c r="Q136" s="48" t="s">
        <v>101</v>
      </c>
      <c r="R136" s="48" t="s">
        <v>63</v>
      </c>
      <c r="S136" s="48" t="s">
        <v>61</v>
      </c>
      <c r="T136" s="48" t="s">
        <v>61</v>
      </c>
      <c r="U136" s="48" t="s">
        <v>61</v>
      </c>
      <c r="V136" s="48" t="s">
        <v>61</v>
      </c>
      <c r="W136" s="48" t="s">
        <v>61</v>
      </c>
      <c r="X136" s="48" t="s">
        <v>61</v>
      </c>
      <c r="Y136" s="48" t="s">
        <v>61</v>
      </c>
      <c r="Z136" s="48" t="s">
        <v>61</v>
      </c>
      <c r="AA136" s="48" t="s">
        <v>61</v>
      </c>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c r="II136" s="50"/>
      <c r="IJ136" s="50"/>
      <c r="IK136" s="50"/>
      <c r="IL136" s="50"/>
      <c r="IM136" s="50"/>
      <c r="IN136" s="50"/>
      <c r="IO136" s="50"/>
      <c r="IP136" s="50"/>
      <c r="IQ136" s="50"/>
      <c r="IR136" s="50"/>
      <c r="IS136" s="50"/>
      <c r="IT136" s="50"/>
      <c r="IU136" s="50"/>
      <c r="IV136" s="50"/>
      <c r="IW136" s="50"/>
    </row>
    <row r="137" spans="1:257" s="51" customFormat="1" ht="60">
      <c r="A137" s="43" t="s">
        <v>296</v>
      </c>
      <c r="B137" s="53" t="s">
        <v>297</v>
      </c>
      <c r="C137" s="115">
        <v>374286.5</v>
      </c>
      <c r="D137" s="46" t="s">
        <v>66</v>
      </c>
      <c r="E137" s="46" t="s">
        <v>99</v>
      </c>
      <c r="F137" s="48" t="s">
        <v>61</v>
      </c>
      <c r="G137" s="48" t="s">
        <v>61</v>
      </c>
      <c r="H137" s="48" t="s">
        <v>61</v>
      </c>
      <c r="I137" s="48" t="s">
        <v>61</v>
      </c>
      <c r="J137" s="48" t="s">
        <v>61</v>
      </c>
      <c r="K137" s="48" t="s">
        <v>61</v>
      </c>
      <c r="L137" s="48" t="s">
        <v>61</v>
      </c>
      <c r="M137" s="48" t="s">
        <v>61</v>
      </c>
      <c r="N137" s="48" t="s">
        <v>61</v>
      </c>
      <c r="O137" s="52" t="s">
        <v>257</v>
      </c>
      <c r="P137" s="48" t="s">
        <v>63</v>
      </c>
      <c r="Q137" s="48" t="s">
        <v>101</v>
      </c>
      <c r="R137" s="48" t="s">
        <v>63</v>
      </c>
      <c r="S137" s="48" t="s">
        <v>61</v>
      </c>
      <c r="T137" s="48" t="s">
        <v>61</v>
      </c>
      <c r="U137" s="48" t="s">
        <v>61</v>
      </c>
      <c r="V137" s="48" t="s">
        <v>61</v>
      </c>
      <c r="W137" s="48" t="s">
        <v>61</v>
      </c>
      <c r="X137" s="48" t="s">
        <v>61</v>
      </c>
      <c r="Y137" s="48" t="s">
        <v>61</v>
      </c>
      <c r="Z137" s="48" t="s">
        <v>61</v>
      </c>
      <c r="AA137" s="48" t="s">
        <v>61</v>
      </c>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50"/>
      <c r="DK137" s="50"/>
      <c r="DL137" s="50"/>
      <c r="DM137" s="50"/>
      <c r="DN137" s="50"/>
      <c r="DO137" s="50"/>
      <c r="DP137" s="50"/>
      <c r="DQ137" s="50"/>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0"/>
      <c r="EV137" s="50"/>
      <c r="EW137" s="50"/>
      <c r="EX137" s="50"/>
      <c r="EY137" s="50"/>
      <c r="EZ137" s="50"/>
      <c r="FA137" s="50"/>
      <c r="FB137" s="50"/>
      <c r="FC137" s="50"/>
      <c r="FD137" s="50"/>
      <c r="FE137" s="50"/>
      <c r="FF137" s="50"/>
      <c r="FG137" s="50"/>
      <c r="FH137" s="50"/>
      <c r="FI137" s="50"/>
      <c r="FJ137" s="50"/>
      <c r="FK137" s="50"/>
      <c r="FL137" s="50"/>
      <c r="FM137" s="50"/>
      <c r="FN137" s="50"/>
      <c r="FO137" s="50"/>
      <c r="FP137" s="50"/>
      <c r="FQ137" s="50"/>
      <c r="FR137" s="50"/>
      <c r="FS137" s="50"/>
      <c r="FT137" s="50"/>
      <c r="FU137" s="50"/>
      <c r="FV137" s="50"/>
      <c r="FW137" s="50"/>
      <c r="FX137" s="50"/>
      <c r="FY137" s="50"/>
      <c r="FZ137" s="50"/>
      <c r="GA137" s="50"/>
      <c r="GB137" s="50"/>
      <c r="GC137" s="50"/>
      <c r="GD137" s="50"/>
      <c r="GE137" s="50"/>
      <c r="GF137" s="50"/>
      <c r="GG137" s="50"/>
      <c r="GH137" s="50"/>
      <c r="GI137" s="50"/>
      <c r="GJ137" s="50"/>
      <c r="GK137" s="50"/>
      <c r="GL137" s="50"/>
      <c r="GM137" s="50"/>
      <c r="GN137" s="50"/>
      <c r="GO137" s="50"/>
      <c r="GP137" s="50"/>
      <c r="GQ137" s="50"/>
      <c r="GR137" s="50"/>
      <c r="GS137" s="50"/>
      <c r="GT137" s="50"/>
      <c r="GU137" s="50"/>
      <c r="GV137" s="50"/>
      <c r="GW137" s="50"/>
      <c r="GX137" s="50"/>
      <c r="GY137" s="50"/>
      <c r="GZ137" s="50"/>
      <c r="HA137" s="50"/>
      <c r="HB137" s="50"/>
      <c r="HC137" s="50"/>
      <c r="HD137" s="50"/>
      <c r="HE137" s="50"/>
      <c r="HF137" s="50"/>
      <c r="HG137" s="50"/>
      <c r="HH137" s="50"/>
      <c r="HI137" s="50"/>
      <c r="HJ137" s="50"/>
      <c r="HK137" s="50"/>
      <c r="HL137" s="50"/>
      <c r="HM137" s="50"/>
      <c r="HN137" s="50"/>
      <c r="HO137" s="50"/>
      <c r="HP137" s="50"/>
      <c r="HQ137" s="50"/>
      <c r="HR137" s="50"/>
      <c r="HS137" s="50"/>
      <c r="HT137" s="50"/>
      <c r="HU137" s="50"/>
      <c r="HV137" s="50"/>
      <c r="HW137" s="50"/>
      <c r="HX137" s="50"/>
      <c r="HY137" s="50"/>
      <c r="HZ137" s="50"/>
      <c r="IA137" s="50"/>
      <c r="IB137" s="50"/>
      <c r="IC137" s="50"/>
      <c r="ID137" s="50"/>
      <c r="IE137" s="50"/>
      <c r="IF137" s="50"/>
      <c r="IG137" s="50"/>
      <c r="IH137" s="50"/>
      <c r="II137" s="50"/>
      <c r="IJ137" s="50"/>
      <c r="IK137" s="50"/>
      <c r="IL137" s="50"/>
      <c r="IM137" s="50"/>
      <c r="IN137" s="50"/>
      <c r="IO137" s="50"/>
      <c r="IP137" s="50"/>
      <c r="IQ137" s="50"/>
      <c r="IR137" s="50"/>
      <c r="IS137" s="50"/>
      <c r="IT137" s="50"/>
      <c r="IU137" s="50"/>
      <c r="IV137" s="50"/>
      <c r="IW137" s="50"/>
    </row>
    <row r="138" spans="1:257" s="51" customFormat="1" ht="60">
      <c r="A138" s="43" t="s">
        <v>298</v>
      </c>
      <c r="B138" s="53" t="s">
        <v>299</v>
      </c>
      <c r="C138" s="115">
        <v>1936197.16</v>
      </c>
      <c r="D138" s="46" t="s">
        <v>66</v>
      </c>
      <c r="E138" s="46" t="s">
        <v>66</v>
      </c>
      <c r="F138" s="48" t="s">
        <v>61</v>
      </c>
      <c r="G138" s="48" t="s">
        <v>61</v>
      </c>
      <c r="H138" s="48" t="s">
        <v>61</v>
      </c>
      <c r="I138" s="48" t="s">
        <v>61</v>
      </c>
      <c r="J138" s="48" t="s">
        <v>61</v>
      </c>
      <c r="K138" s="48" t="s">
        <v>61</v>
      </c>
      <c r="L138" s="48" t="s">
        <v>61</v>
      </c>
      <c r="M138" s="48" t="s">
        <v>61</v>
      </c>
      <c r="N138" s="48" t="s">
        <v>61</v>
      </c>
      <c r="O138" s="52" t="s">
        <v>257</v>
      </c>
      <c r="P138" s="48" t="s">
        <v>63</v>
      </c>
      <c r="Q138" s="48" t="s">
        <v>101</v>
      </c>
      <c r="R138" s="48" t="s">
        <v>63</v>
      </c>
      <c r="S138" s="48" t="s">
        <v>61</v>
      </c>
      <c r="T138" s="48" t="s">
        <v>61</v>
      </c>
      <c r="U138" s="48" t="s">
        <v>61</v>
      </c>
      <c r="V138" s="48" t="s">
        <v>61</v>
      </c>
      <c r="W138" s="48" t="s">
        <v>61</v>
      </c>
      <c r="X138" s="48" t="s">
        <v>61</v>
      </c>
      <c r="Y138" s="48" t="s">
        <v>61</v>
      </c>
      <c r="Z138" s="48" t="s">
        <v>61</v>
      </c>
      <c r="AA138" s="48" t="s">
        <v>61</v>
      </c>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50"/>
      <c r="DK138" s="50"/>
      <c r="DL138" s="50"/>
      <c r="DM138" s="50"/>
      <c r="DN138" s="50"/>
      <c r="DO138" s="50"/>
      <c r="DP138" s="50"/>
      <c r="DQ138" s="50"/>
      <c r="DR138" s="50"/>
      <c r="DS138" s="50"/>
      <c r="DT138" s="50"/>
      <c r="DU138" s="50"/>
      <c r="DV138" s="50"/>
      <c r="DW138" s="50"/>
      <c r="DX138" s="50"/>
      <c r="DY138" s="50"/>
      <c r="DZ138" s="50"/>
      <c r="EA138" s="50"/>
      <c r="EB138" s="50"/>
      <c r="EC138" s="50"/>
      <c r="ED138" s="50"/>
      <c r="EE138" s="50"/>
      <c r="EF138" s="50"/>
      <c r="EG138" s="50"/>
      <c r="EH138" s="50"/>
      <c r="EI138" s="50"/>
      <c r="EJ138" s="50"/>
      <c r="EK138" s="50"/>
      <c r="EL138" s="50"/>
      <c r="EM138" s="50"/>
      <c r="EN138" s="50"/>
      <c r="EO138" s="50"/>
      <c r="EP138" s="50"/>
      <c r="EQ138" s="50"/>
      <c r="ER138" s="50"/>
      <c r="ES138" s="50"/>
      <c r="ET138" s="50"/>
      <c r="EU138" s="50"/>
      <c r="EV138" s="50"/>
      <c r="EW138" s="50"/>
      <c r="EX138" s="50"/>
      <c r="EY138" s="50"/>
      <c r="EZ138" s="50"/>
      <c r="FA138" s="50"/>
      <c r="FB138" s="50"/>
      <c r="FC138" s="50"/>
      <c r="FD138" s="50"/>
      <c r="FE138" s="50"/>
      <c r="FF138" s="50"/>
      <c r="FG138" s="50"/>
      <c r="FH138" s="50"/>
      <c r="FI138" s="50"/>
      <c r="FJ138" s="50"/>
      <c r="FK138" s="50"/>
      <c r="FL138" s="50"/>
      <c r="FM138" s="50"/>
      <c r="FN138" s="50"/>
      <c r="FO138" s="50"/>
      <c r="FP138" s="50"/>
      <c r="FQ138" s="50"/>
      <c r="FR138" s="50"/>
      <c r="FS138" s="50"/>
      <c r="FT138" s="50"/>
      <c r="FU138" s="50"/>
      <c r="FV138" s="50"/>
      <c r="FW138" s="50"/>
      <c r="FX138" s="50"/>
      <c r="FY138" s="50"/>
      <c r="FZ138" s="50"/>
      <c r="GA138" s="50"/>
      <c r="GB138" s="50"/>
      <c r="GC138" s="50"/>
      <c r="GD138" s="50"/>
      <c r="GE138" s="50"/>
      <c r="GF138" s="50"/>
      <c r="GG138" s="50"/>
      <c r="GH138" s="50"/>
      <c r="GI138" s="50"/>
      <c r="GJ138" s="50"/>
      <c r="GK138" s="50"/>
      <c r="GL138" s="50"/>
      <c r="GM138" s="50"/>
      <c r="GN138" s="50"/>
      <c r="GO138" s="50"/>
      <c r="GP138" s="50"/>
      <c r="GQ138" s="50"/>
      <c r="GR138" s="50"/>
      <c r="GS138" s="50"/>
      <c r="GT138" s="50"/>
      <c r="GU138" s="50"/>
      <c r="GV138" s="50"/>
      <c r="GW138" s="50"/>
      <c r="GX138" s="50"/>
      <c r="GY138" s="50"/>
      <c r="GZ138" s="50"/>
      <c r="HA138" s="50"/>
      <c r="HB138" s="50"/>
      <c r="HC138" s="50"/>
      <c r="HD138" s="50"/>
      <c r="HE138" s="50"/>
      <c r="HF138" s="50"/>
      <c r="HG138" s="50"/>
      <c r="HH138" s="50"/>
      <c r="HI138" s="50"/>
      <c r="HJ138" s="50"/>
      <c r="HK138" s="50"/>
      <c r="HL138" s="50"/>
      <c r="HM138" s="50"/>
      <c r="HN138" s="50"/>
      <c r="HO138" s="50"/>
      <c r="HP138" s="50"/>
      <c r="HQ138" s="50"/>
      <c r="HR138" s="50"/>
      <c r="HS138" s="50"/>
      <c r="HT138" s="50"/>
      <c r="HU138" s="50"/>
      <c r="HV138" s="50"/>
      <c r="HW138" s="50"/>
      <c r="HX138" s="50"/>
      <c r="HY138" s="50"/>
      <c r="HZ138" s="50"/>
      <c r="IA138" s="50"/>
      <c r="IB138" s="50"/>
      <c r="IC138" s="50"/>
      <c r="ID138" s="50"/>
      <c r="IE138" s="50"/>
      <c r="IF138" s="50"/>
      <c r="IG138" s="50"/>
      <c r="IH138" s="50"/>
      <c r="II138" s="50"/>
      <c r="IJ138" s="50"/>
      <c r="IK138" s="50"/>
      <c r="IL138" s="50"/>
      <c r="IM138" s="50"/>
      <c r="IN138" s="50"/>
      <c r="IO138" s="50"/>
      <c r="IP138" s="50"/>
      <c r="IQ138" s="50"/>
      <c r="IR138" s="50"/>
      <c r="IS138" s="50"/>
      <c r="IT138" s="50"/>
      <c r="IU138" s="50"/>
      <c r="IV138" s="50"/>
      <c r="IW138" s="50"/>
    </row>
    <row r="139" spans="1:257" s="51" customFormat="1" ht="60">
      <c r="A139" s="43" t="s">
        <v>300</v>
      </c>
      <c r="B139" s="53" t="s">
        <v>301</v>
      </c>
      <c r="C139" s="115">
        <v>828881.53</v>
      </c>
      <c r="D139" s="46" t="s">
        <v>66</v>
      </c>
      <c r="E139" s="46" t="s">
        <v>180</v>
      </c>
      <c r="F139" s="48" t="s">
        <v>61</v>
      </c>
      <c r="G139" s="48" t="s">
        <v>61</v>
      </c>
      <c r="H139" s="48" t="s">
        <v>61</v>
      </c>
      <c r="I139" s="48" t="s">
        <v>61</v>
      </c>
      <c r="J139" s="48" t="s">
        <v>61</v>
      </c>
      <c r="K139" s="48" t="s">
        <v>61</v>
      </c>
      <c r="L139" s="48" t="s">
        <v>61</v>
      </c>
      <c r="M139" s="48" t="s">
        <v>61</v>
      </c>
      <c r="N139" s="48" t="s">
        <v>61</v>
      </c>
      <c r="O139" s="52" t="s">
        <v>257</v>
      </c>
      <c r="P139" s="48" t="s">
        <v>63</v>
      </c>
      <c r="Q139" s="48" t="s">
        <v>101</v>
      </c>
      <c r="R139" s="48" t="s">
        <v>63</v>
      </c>
      <c r="S139" s="48" t="s">
        <v>61</v>
      </c>
      <c r="T139" s="48" t="s">
        <v>61</v>
      </c>
      <c r="U139" s="48" t="s">
        <v>61</v>
      </c>
      <c r="V139" s="48" t="s">
        <v>61</v>
      </c>
      <c r="W139" s="48" t="s">
        <v>61</v>
      </c>
      <c r="X139" s="48" t="s">
        <v>61</v>
      </c>
      <c r="Y139" s="48" t="s">
        <v>61</v>
      </c>
      <c r="Z139" s="48" t="s">
        <v>61</v>
      </c>
      <c r="AA139" s="48" t="s">
        <v>61</v>
      </c>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c r="BN139" s="50"/>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c r="CU139" s="50"/>
      <c r="CV139" s="50"/>
      <c r="CW139" s="50"/>
      <c r="CX139" s="50"/>
      <c r="CY139" s="50"/>
      <c r="CZ139" s="50"/>
      <c r="DA139" s="50"/>
      <c r="DB139" s="50"/>
      <c r="DC139" s="50"/>
      <c r="DD139" s="50"/>
      <c r="DE139" s="50"/>
      <c r="DF139" s="50"/>
      <c r="DG139" s="50"/>
      <c r="DH139" s="50"/>
      <c r="DI139" s="50"/>
      <c r="DJ139" s="50"/>
      <c r="DK139" s="50"/>
      <c r="DL139" s="50"/>
      <c r="DM139" s="50"/>
      <c r="DN139" s="50"/>
      <c r="DO139" s="50"/>
      <c r="DP139" s="50"/>
      <c r="DQ139" s="50"/>
      <c r="DR139" s="50"/>
      <c r="DS139" s="50"/>
      <c r="DT139" s="50"/>
      <c r="DU139" s="50"/>
      <c r="DV139" s="50"/>
      <c r="DW139" s="50"/>
      <c r="DX139" s="50"/>
      <c r="DY139" s="50"/>
      <c r="DZ139" s="50"/>
      <c r="EA139" s="50"/>
      <c r="EB139" s="50"/>
      <c r="EC139" s="50"/>
      <c r="ED139" s="50"/>
      <c r="EE139" s="50"/>
      <c r="EF139" s="50"/>
      <c r="EG139" s="50"/>
      <c r="EH139" s="50"/>
      <c r="EI139" s="50"/>
      <c r="EJ139" s="50"/>
      <c r="EK139" s="50"/>
      <c r="EL139" s="50"/>
      <c r="EM139" s="50"/>
      <c r="EN139" s="50"/>
      <c r="EO139" s="50"/>
      <c r="EP139" s="50"/>
      <c r="EQ139" s="50"/>
      <c r="ER139" s="50"/>
      <c r="ES139" s="50"/>
      <c r="ET139" s="50"/>
      <c r="EU139" s="50"/>
      <c r="EV139" s="50"/>
      <c r="EW139" s="50"/>
      <c r="EX139" s="50"/>
      <c r="EY139" s="50"/>
      <c r="EZ139" s="50"/>
      <c r="FA139" s="50"/>
      <c r="FB139" s="50"/>
      <c r="FC139" s="50"/>
      <c r="FD139" s="50"/>
      <c r="FE139" s="50"/>
      <c r="FF139" s="50"/>
      <c r="FG139" s="50"/>
      <c r="FH139" s="50"/>
      <c r="FI139" s="50"/>
      <c r="FJ139" s="50"/>
      <c r="FK139" s="50"/>
      <c r="FL139" s="50"/>
      <c r="FM139" s="50"/>
      <c r="FN139" s="50"/>
      <c r="FO139" s="50"/>
      <c r="FP139" s="50"/>
      <c r="FQ139" s="50"/>
      <c r="FR139" s="50"/>
      <c r="FS139" s="50"/>
      <c r="FT139" s="50"/>
      <c r="FU139" s="50"/>
      <c r="FV139" s="50"/>
      <c r="FW139" s="50"/>
      <c r="FX139" s="50"/>
      <c r="FY139" s="50"/>
      <c r="FZ139" s="50"/>
      <c r="GA139" s="50"/>
      <c r="GB139" s="50"/>
      <c r="GC139" s="50"/>
      <c r="GD139" s="50"/>
      <c r="GE139" s="50"/>
      <c r="GF139" s="50"/>
      <c r="GG139" s="50"/>
      <c r="GH139" s="50"/>
      <c r="GI139" s="50"/>
      <c r="GJ139" s="50"/>
      <c r="GK139" s="50"/>
      <c r="GL139" s="50"/>
      <c r="GM139" s="50"/>
      <c r="GN139" s="50"/>
      <c r="GO139" s="50"/>
      <c r="GP139" s="50"/>
      <c r="GQ139" s="50"/>
      <c r="GR139" s="50"/>
      <c r="GS139" s="50"/>
      <c r="GT139" s="50"/>
      <c r="GU139" s="50"/>
      <c r="GV139" s="50"/>
      <c r="GW139" s="50"/>
      <c r="GX139" s="50"/>
      <c r="GY139" s="50"/>
      <c r="GZ139" s="50"/>
      <c r="HA139" s="50"/>
      <c r="HB139" s="50"/>
      <c r="HC139" s="50"/>
      <c r="HD139" s="50"/>
      <c r="HE139" s="50"/>
      <c r="HF139" s="50"/>
      <c r="HG139" s="50"/>
      <c r="HH139" s="50"/>
      <c r="HI139" s="50"/>
      <c r="HJ139" s="50"/>
      <c r="HK139" s="50"/>
      <c r="HL139" s="50"/>
      <c r="HM139" s="50"/>
      <c r="HN139" s="50"/>
      <c r="HO139" s="50"/>
      <c r="HP139" s="50"/>
      <c r="HQ139" s="50"/>
      <c r="HR139" s="50"/>
      <c r="HS139" s="50"/>
      <c r="HT139" s="50"/>
      <c r="HU139" s="50"/>
      <c r="HV139" s="50"/>
      <c r="HW139" s="50"/>
      <c r="HX139" s="50"/>
      <c r="HY139" s="50"/>
      <c r="HZ139" s="50"/>
      <c r="IA139" s="50"/>
      <c r="IB139" s="50"/>
      <c r="IC139" s="50"/>
      <c r="ID139" s="50"/>
      <c r="IE139" s="50"/>
      <c r="IF139" s="50"/>
      <c r="IG139" s="50"/>
      <c r="IH139" s="50"/>
      <c r="II139" s="50"/>
      <c r="IJ139" s="50"/>
      <c r="IK139" s="50"/>
      <c r="IL139" s="50"/>
      <c r="IM139" s="50"/>
      <c r="IN139" s="50"/>
      <c r="IO139" s="50"/>
      <c r="IP139" s="50"/>
      <c r="IQ139" s="50"/>
      <c r="IR139" s="50"/>
      <c r="IS139" s="50"/>
      <c r="IT139" s="50"/>
      <c r="IU139" s="50"/>
      <c r="IV139" s="50"/>
      <c r="IW139" s="50"/>
    </row>
    <row r="140" spans="1:257" s="51" customFormat="1" ht="36">
      <c r="A140" s="43" t="s">
        <v>302</v>
      </c>
      <c r="B140" s="53" t="s">
        <v>303</v>
      </c>
      <c r="C140" s="115">
        <v>619338.15</v>
      </c>
      <c r="D140" s="46" t="s">
        <v>66</v>
      </c>
      <c r="E140" s="46" t="s">
        <v>100</v>
      </c>
      <c r="F140" s="48" t="s">
        <v>61</v>
      </c>
      <c r="G140" s="48" t="s">
        <v>61</v>
      </c>
      <c r="H140" s="48" t="s">
        <v>61</v>
      </c>
      <c r="I140" s="48" t="s">
        <v>61</v>
      </c>
      <c r="J140" s="48" t="s">
        <v>61</v>
      </c>
      <c r="K140" s="48" t="s">
        <v>61</v>
      </c>
      <c r="L140" s="48" t="s">
        <v>61</v>
      </c>
      <c r="M140" s="48" t="s">
        <v>61</v>
      </c>
      <c r="N140" s="48" t="s">
        <v>61</v>
      </c>
      <c r="O140" s="52" t="s">
        <v>257</v>
      </c>
      <c r="P140" s="48" t="s">
        <v>63</v>
      </c>
      <c r="Q140" s="48" t="s">
        <v>101</v>
      </c>
      <c r="R140" s="48" t="s">
        <v>63</v>
      </c>
      <c r="S140" s="48" t="s">
        <v>61</v>
      </c>
      <c r="T140" s="48" t="s">
        <v>61</v>
      </c>
      <c r="U140" s="48" t="s">
        <v>61</v>
      </c>
      <c r="V140" s="48" t="s">
        <v>61</v>
      </c>
      <c r="W140" s="48" t="s">
        <v>61</v>
      </c>
      <c r="X140" s="48" t="s">
        <v>61</v>
      </c>
      <c r="Y140" s="48" t="s">
        <v>61</v>
      </c>
      <c r="Z140" s="48" t="s">
        <v>61</v>
      </c>
      <c r="AA140" s="48" t="s">
        <v>61</v>
      </c>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50"/>
      <c r="DK140" s="50"/>
      <c r="DL140" s="50"/>
      <c r="DM140" s="50"/>
      <c r="DN140" s="50"/>
      <c r="DO140" s="50"/>
      <c r="DP140" s="50"/>
      <c r="DQ140" s="50"/>
      <c r="DR140" s="50"/>
      <c r="DS140" s="50"/>
      <c r="DT140" s="50"/>
      <c r="DU140" s="50"/>
      <c r="DV140" s="50"/>
      <c r="DW140" s="50"/>
      <c r="DX140" s="50"/>
      <c r="DY140" s="50"/>
      <c r="DZ140" s="50"/>
      <c r="EA140" s="50"/>
      <c r="EB140" s="50"/>
      <c r="EC140" s="50"/>
      <c r="ED140" s="50"/>
      <c r="EE140" s="50"/>
      <c r="EF140" s="50"/>
      <c r="EG140" s="50"/>
      <c r="EH140" s="50"/>
      <c r="EI140" s="50"/>
      <c r="EJ140" s="50"/>
      <c r="EK140" s="50"/>
      <c r="EL140" s="50"/>
      <c r="EM140" s="50"/>
      <c r="EN140" s="50"/>
      <c r="EO140" s="50"/>
      <c r="EP140" s="50"/>
      <c r="EQ140" s="50"/>
      <c r="ER140" s="50"/>
      <c r="ES140" s="50"/>
      <c r="ET140" s="50"/>
      <c r="EU140" s="50"/>
      <c r="EV140" s="50"/>
      <c r="EW140" s="50"/>
      <c r="EX140" s="50"/>
      <c r="EY140" s="50"/>
      <c r="EZ140" s="50"/>
      <c r="FA140" s="50"/>
      <c r="FB140" s="50"/>
      <c r="FC140" s="50"/>
      <c r="FD140" s="50"/>
      <c r="FE140" s="50"/>
      <c r="FF140" s="50"/>
      <c r="FG140" s="50"/>
      <c r="FH140" s="50"/>
      <c r="FI140" s="50"/>
      <c r="FJ140" s="50"/>
      <c r="FK140" s="50"/>
      <c r="FL140" s="50"/>
      <c r="FM140" s="50"/>
      <c r="FN140" s="50"/>
      <c r="FO140" s="50"/>
      <c r="FP140" s="50"/>
      <c r="FQ140" s="50"/>
      <c r="FR140" s="50"/>
      <c r="FS140" s="50"/>
      <c r="FT140" s="50"/>
      <c r="FU140" s="50"/>
      <c r="FV140" s="50"/>
      <c r="FW140" s="50"/>
      <c r="FX140" s="50"/>
      <c r="FY140" s="50"/>
      <c r="FZ140" s="50"/>
      <c r="GA140" s="50"/>
      <c r="GB140" s="50"/>
      <c r="GC140" s="50"/>
      <c r="GD140" s="50"/>
      <c r="GE140" s="50"/>
      <c r="GF140" s="50"/>
      <c r="GG140" s="50"/>
      <c r="GH140" s="50"/>
      <c r="GI140" s="50"/>
      <c r="GJ140" s="50"/>
      <c r="GK140" s="50"/>
      <c r="GL140" s="50"/>
      <c r="GM140" s="50"/>
      <c r="GN140" s="50"/>
      <c r="GO140" s="50"/>
      <c r="GP140" s="50"/>
      <c r="GQ140" s="50"/>
      <c r="GR140" s="50"/>
      <c r="GS140" s="50"/>
      <c r="GT140" s="50"/>
      <c r="GU140" s="50"/>
      <c r="GV140" s="50"/>
      <c r="GW140" s="50"/>
      <c r="GX140" s="50"/>
      <c r="GY140" s="50"/>
      <c r="GZ140" s="50"/>
      <c r="HA140" s="50"/>
      <c r="HB140" s="50"/>
      <c r="HC140" s="50"/>
      <c r="HD140" s="50"/>
      <c r="HE140" s="50"/>
      <c r="HF140" s="50"/>
      <c r="HG140" s="50"/>
      <c r="HH140" s="50"/>
      <c r="HI140" s="50"/>
      <c r="HJ140" s="50"/>
      <c r="HK140" s="50"/>
      <c r="HL140" s="50"/>
      <c r="HM140" s="50"/>
      <c r="HN140" s="50"/>
      <c r="HO140" s="50"/>
      <c r="HP140" s="50"/>
      <c r="HQ140" s="50"/>
      <c r="HR140" s="50"/>
      <c r="HS140" s="50"/>
      <c r="HT140" s="50"/>
      <c r="HU140" s="50"/>
      <c r="HV140" s="50"/>
      <c r="HW140" s="50"/>
      <c r="HX140" s="50"/>
      <c r="HY140" s="50"/>
      <c r="HZ140" s="50"/>
      <c r="IA140" s="50"/>
      <c r="IB140" s="50"/>
      <c r="IC140" s="50"/>
      <c r="ID140" s="50"/>
      <c r="IE140" s="50"/>
      <c r="IF140" s="50"/>
      <c r="IG140" s="50"/>
      <c r="IH140" s="50"/>
      <c r="II140" s="50"/>
      <c r="IJ140" s="50"/>
      <c r="IK140" s="50"/>
      <c r="IL140" s="50"/>
      <c r="IM140" s="50"/>
      <c r="IN140" s="50"/>
      <c r="IO140" s="50"/>
      <c r="IP140" s="50"/>
      <c r="IQ140" s="50"/>
      <c r="IR140" s="50"/>
      <c r="IS140" s="50"/>
      <c r="IT140" s="50"/>
      <c r="IU140" s="50"/>
      <c r="IV140" s="50"/>
      <c r="IW140" s="50"/>
    </row>
    <row r="141" spans="1:257" s="51" customFormat="1" ht="36">
      <c r="A141" s="43" t="s">
        <v>304</v>
      </c>
      <c r="B141" s="53" t="s">
        <v>305</v>
      </c>
      <c r="C141" s="115">
        <v>7846268.3200000003</v>
      </c>
      <c r="D141" s="46" t="s">
        <v>66</v>
      </c>
      <c r="E141" s="46" t="s">
        <v>100</v>
      </c>
      <c r="F141" s="48" t="s">
        <v>61</v>
      </c>
      <c r="G141" s="48" t="s">
        <v>61</v>
      </c>
      <c r="H141" s="48" t="s">
        <v>61</v>
      </c>
      <c r="I141" s="48" t="s">
        <v>61</v>
      </c>
      <c r="J141" s="48" t="s">
        <v>61</v>
      </c>
      <c r="K141" s="48" t="s">
        <v>61</v>
      </c>
      <c r="L141" s="48" t="s">
        <v>61</v>
      </c>
      <c r="M141" s="48" t="s">
        <v>61</v>
      </c>
      <c r="N141" s="48" t="s">
        <v>61</v>
      </c>
      <c r="O141" s="52" t="s">
        <v>257</v>
      </c>
      <c r="P141" s="48" t="s">
        <v>63</v>
      </c>
      <c r="Q141" s="48" t="s">
        <v>101</v>
      </c>
      <c r="R141" s="48" t="s">
        <v>63</v>
      </c>
      <c r="S141" s="48" t="s">
        <v>61</v>
      </c>
      <c r="T141" s="48" t="s">
        <v>61</v>
      </c>
      <c r="U141" s="48" t="s">
        <v>61</v>
      </c>
      <c r="V141" s="48" t="s">
        <v>61</v>
      </c>
      <c r="W141" s="48" t="s">
        <v>61</v>
      </c>
      <c r="X141" s="48" t="s">
        <v>61</v>
      </c>
      <c r="Y141" s="48" t="s">
        <v>61</v>
      </c>
      <c r="Z141" s="48" t="s">
        <v>61</v>
      </c>
      <c r="AA141" s="48" t="s">
        <v>61</v>
      </c>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50"/>
      <c r="DK141" s="50"/>
      <c r="DL141" s="50"/>
      <c r="DM141" s="50"/>
      <c r="DN141" s="50"/>
      <c r="DO141" s="50"/>
      <c r="DP141" s="50"/>
      <c r="DQ141" s="50"/>
      <c r="DR141" s="50"/>
      <c r="DS141" s="50"/>
      <c r="DT141" s="50"/>
      <c r="DU141" s="50"/>
      <c r="DV141" s="50"/>
      <c r="DW141" s="50"/>
      <c r="DX141" s="50"/>
      <c r="DY141" s="50"/>
      <c r="DZ141" s="50"/>
      <c r="EA141" s="50"/>
      <c r="EB141" s="50"/>
      <c r="EC141" s="50"/>
      <c r="ED141" s="50"/>
      <c r="EE141" s="50"/>
      <c r="EF141" s="50"/>
      <c r="EG141" s="50"/>
      <c r="EH141" s="50"/>
      <c r="EI141" s="50"/>
      <c r="EJ141" s="50"/>
      <c r="EK141" s="50"/>
      <c r="EL141" s="50"/>
      <c r="EM141" s="50"/>
      <c r="EN141" s="50"/>
      <c r="EO141" s="50"/>
      <c r="EP141" s="50"/>
      <c r="EQ141" s="50"/>
      <c r="ER141" s="50"/>
      <c r="ES141" s="50"/>
      <c r="ET141" s="50"/>
      <c r="EU141" s="50"/>
      <c r="EV141" s="50"/>
      <c r="EW141" s="50"/>
      <c r="EX141" s="50"/>
      <c r="EY141" s="50"/>
      <c r="EZ141" s="50"/>
      <c r="FA141" s="50"/>
      <c r="FB141" s="50"/>
      <c r="FC141" s="50"/>
      <c r="FD141" s="50"/>
      <c r="FE141" s="50"/>
      <c r="FF141" s="50"/>
      <c r="FG141" s="50"/>
      <c r="FH141" s="50"/>
      <c r="FI141" s="50"/>
      <c r="FJ141" s="50"/>
      <c r="FK141" s="50"/>
      <c r="FL141" s="50"/>
      <c r="FM141" s="50"/>
      <c r="FN141" s="50"/>
      <c r="FO141" s="50"/>
      <c r="FP141" s="50"/>
      <c r="FQ141" s="50"/>
      <c r="FR141" s="50"/>
      <c r="FS141" s="50"/>
      <c r="FT141" s="50"/>
      <c r="FU141" s="50"/>
      <c r="FV141" s="50"/>
      <c r="FW141" s="50"/>
      <c r="FX141" s="50"/>
      <c r="FY141" s="50"/>
      <c r="FZ141" s="50"/>
      <c r="GA141" s="50"/>
      <c r="GB141" s="50"/>
      <c r="GC141" s="50"/>
      <c r="GD141" s="50"/>
      <c r="GE141" s="50"/>
      <c r="GF141" s="50"/>
      <c r="GG141" s="50"/>
      <c r="GH141" s="50"/>
      <c r="GI141" s="50"/>
      <c r="GJ141" s="50"/>
      <c r="GK141" s="50"/>
      <c r="GL141" s="50"/>
      <c r="GM141" s="50"/>
      <c r="GN141" s="50"/>
      <c r="GO141" s="50"/>
      <c r="GP141" s="50"/>
      <c r="GQ141" s="50"/>
      <c r="GR141" s="50"/>
      <c r="GS141" s="50"/>
      <c r="GT141" s="50"/>
      <c r="GU141" s="50"/>
      <c r="GV141" s="50"/>
      <c r="GW141" s="50"/>
      <c r="GX141" s="50"/>
      <c r="GY141" s="50"/>
      <c r="GZ141" s="50"/>
      <c r="HA141" s="50"/>
      <c r="HB141" s="50"/>
      <c r="HC141" s="50"/>
      <c r="HD141" s="50"/>
      <c r="HE141" s="50"/>
      <c r="HF141" s="50"/>
      <c r="HG141" s="50"/>
      <c r="HH141" s="50"/>
      <c r="HI141" s="50"/>
      <c r="HJ141" s="50"/>
      <c r="HK141" s="50"/>
      <c r="HL141" s="50"/>
      <c r="HM141" s="50"/>
      <c r="HN141" s="50"/>
      <c r="HO141" s="50"/>
      <c r="HP141" s="50"/>
      <c r="HQ141" s="50"/>
      <c r="HR141" s="50"/>
      <c r="HS141" s="50"/>
      <c r="HT141" s="50"/>
      <c r="HU141" s="50"/>
      <c r="HV141" s="50"/>
      <c r="HW141" s="50"/>
      <c r="HX141" s="50"/>
      <c r="HY141" s="50"/>
      <c r="HZ141" s="50"/>
      <c r="IA141" s="50"/>
      <c r="IB141" s="50"/>
      <c r="IC141" s="50"/>
      <c r="ID141" s="50"/>
      <c r="IE141" s="50"/>
      <c r="IF141" s="50"/>
      <c r="IG141" s="50"/>
      <c r="IH141" s="50"/>
      <c r="II141" s="50"/>
      <c r="IJ141" s="50"/>
      <c r="IK141" s="50"/>
      <c r="IL141" s="50"/>
      <c r="IM141" s="50"/>
      <c r="IN141" s="50"/>
      <c r="IO141" s="50"/>
      <c r="IP141" s="50"/>
      <c r="IQ141" s="50"/>
      <c r="IR141" s="50"/>
      <c r="IS141" s="50"/>
      <c r="IT141" s="50"/>
      <c r="IU141" s="50"/>
      <c r="IV141" s="50"/>
      <c r="IW141" s="50"/>
    </row>
    <row r="142" spans="1:257" s="51" customFormat="1" ht="36">
      <c r="A142" s="43" t="s">
        <v>306</v>
      </c>
      <c r="B142" s="53" t="s">
        <v>307</v>
      </c>
      <c r="C142" s="115">
        <v>5026325.8899999997</v>
      </c>
      <c r="D142" s="46" t="s">
        <v>66</v>
      </c>
      <c r="E142" s="46" t="s">
        <v>112</v>
      </c>
      <c r="F142" s="48" t="s">
        <v>61</v>
      </c>
      <c r="G142" s="48" t="s">
        <v>61</v>
      </c>
      <c r="H142" s="48" t="s">
        <v>61</v>
      </c>
      <c r="I142" s="48" t="s">
        <v>61</v>
      </c>
      <c r="J142" s="48" t="s">
        <v>61</v>
      </c>
      <c r="K142" s="48" t="s">
        <v>61</v>
      </c>
      <c r="L142" s="48" t="s">
        <v>61</v>
      </c>
      <c r="M142" s="48" t="s">
        <v>61</v>
      </c>
      <c r="N142" s="48" t="s">
        <v>61</v>
      </c>
      <c r="O142" s="52" t="s">
        <v>257</v>
      </c>
      <c r="P142" s="48" t="s">
        <v>63</v>
      </c>
      <c r="Q142" s="48" t="s">
        <v>101</v>
      </c>
      <c r="R142" s="48" t="s">
        <v>63</v>
      </c>
      <c r="S142" s="48" t="s">
        <v>61</v>
      </c>
      <c r="T142" s="48" t="s">
        <v>61</v>
      </c>
      <c r="U142" s="48" t="s">
        <v>61</v>
      </c>
      <c r="V142" s="48" t="s">
        <v>61</v>
      </c>
      <c r="W142" s="48" t="s">
        <v>61</v>
      </c>
      <c r="X142" s="48" t="s">
        <v>61</v>
      </c>
      <c r="Y142" s="48" t="s">
        <v>61</v>
      </c>
      <c r="Z142" s="48" t="s">
        <v>61</v>
      </c>
      <c r="AA142" s="48" t="s">
        <v>61</v>
      </c>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50"/>
      <c r="DK142" s="50"/>
      <c r="DL142" s="50"/>
      <c r="DM142" s="50"/>
      <c r="DN142" s="50"/>
      <c r="DO142" s="50"/>
      <c r="DP142" s="50"/>
      <c r="DQ142" s="50"/>
      <c r="DR142" s="50"/>
      <c r="DS142" s="50"/>
      <c r="DT142" s="50"/>
      <c r="DU142" s="50"/>
      <c r="DV142" s="50"/>
      <c r="DW142" s="50"/>
      <c r="DX142" s="50"/>
      <c r="DY142" s="50"/>
      <c r="DZ142" s="50"/>
      <c r="EA142" s="50"/>
      <c r="EB142" s="50"/>
      <c r="EC142" s="50"/>
      <c r="ED142" s="50"/>
      <c r="EE142" s="50"/>
      <c r="EF142" s="50"/>
      <c r="EG142" s="50"/>
      <c r="EH142" s="50"/>
      <c r="EI142" s="50"/>
      <c r="EJ142" s="50"/>
      <c r="EK142" s="50"/>
      <c r="EL142" s="50"/>
      <c r="EM142" s="50"/>
      <c r="EN142" s="50"/>
      <c r="EO142" s="50"/>
      <c r="EP142" s="50"/>
      <c r="EQ142" s="50"/>
      <c r="ER142" s="50"/>
      <c r="ES142" s="50"/>
      <c r="ET142" s="50"/>
      <c r="EU142" s="50"/>
      <c r="EV142" s="50"/>
      <c r="EW142" s="50"/>
      <c r="EX142" s="50"/>
      <c r="EY142" s="50"/>
      <c r="EZ142" s="50"/>
      <c r="FA142" s="50"/>
      <c r="FB142" s="50"/>
      <c r="FC142" s="50"/>
      <c r="FD142" s="50"/>
      <c r="FE142" s="50"/>
      <c r="FF142" s="50"/>
      <c r="FG142" s="50"/>
      <c r="FH142" s="50"/>
      <c r="FI142" s="50"/>
      <c r="FJ142" s="50"/>
      <c r="FK142" s="50"/>
      <c r="FL142" s="50"/>
      <c r="FM142" s="50"/>
      <c r="FN142" s="50"/>
      <c r="FO142" s="50"/>
      <c r="FP142" s="50"/>
      <c r="FQ142" s="50"/>
      <c r="FR142" s="50"/>
      <c r="FS142" s="50"/>
      <c r="FT142" s="50"/>
      <c r="FU142" s="50"/>
      <c r="FV142" s="50"/>
      <c r="FW142" s="50"/>
      <c r="FX142" s="50"/>
      <c r="FY142" s="50"/>
      <c r="FZ142" s="50"/>
      <c r="GA142" s="50"/>
      <c r="GB142" s="50"/>
      <c r="GC142" s="50"/>
      <c r="GD142" s="50"/>
      <c r="GE142" s="50"/>
      <c r="GF142" s="50"/>
      <c r="GG142" s="50"/>
      <c r="GH142" s="50"/>
      <c r="GI142" s="50"/>
      <c r="GJ142" s="50"/>
      <c r="GK142" s="50"/>
      <c r="GL142" s="50"/>
      <c r="GM142" s="50"/>
      <c r="GN142" s="50"/>
      <c r="GO142" s="50"/>
      <c r="GP142" s="50"/>
      <c r="GQ142" s="50"/>
      <c r="GR142" s="50"/>
      <c r="GS142" s="50"/>
      <c r="GT142" s="50"/>
      <c r="GU142" s="50"/>
      <c r="GV142" s="50"/>
      <c r="GW142" s="50"/>
      <c r="GX142" s="50"/>
      <c r="GY142" s="50"/>
      <c r="GZ142" s="50"/>
      <c r="HA142" s="50"/>
      <c r="HB142" s="50"/>
      <c r="HC142" s="50"/>
      <c r="HD142" s="50"/>
      <c r="HE142" s="50"/>
      <c r="HF142" s="50"/>
      <c r="HG142" s="50"/>
      <c r="HH142" s="50"/>
      <c r="HI142" s="50"/>
      <c r="HJ142" s="50"/>
      <c r="HK142" s="50"/>
      <c r="HL142" s="50"/>
      <c r="HM142" s="50"/>
      <c r="HN142" s="50"/>
      <c r="HO142" s="50"/>
      <c r="HP142" s="50"/>
      <c r="HQ142" s="50"/>
      <c r="HR142" s="50"/>
      <c r="HS142" s="50"/>
      <c r="HT142" s="50"/>
      <c r="HU142" s="50"/>
      <c r="HV142" s="50"/>
      <c r="HW142" s="50"/>
      <c r="HX142" s="50"/>
      <c r="HY142" s="50"/>
      <c r="HZ142" s="50"/>
      <c r="IA142" s="50"/>
      <c r="IB142" s="50"/>
      <c r="IC142" s="50"/>
      <c r="ID142" s="50"/>
      <c r="IE142" s="50"/>
      <c r="IF142" s="50"/>
      <c r="IG142" s="50"/>
      <c r="IH142" s="50"/>
      <c r="II142" s="50"/>
      <c r="IJ142" s="50"/>
      <c r="IK142" s="50"/>
      <c r="IL142" s="50"/>
      <c r="IM142" s="50"/>
      <c r="IN142" s="50"/>
      <c r="IO142" s="50"/>
      <c r="IP142" s="50"/>
      <c r="IQ142" s="50"/>
      <c r="IR142" s="50"/>
      <c r="IS142" s="50"/>
      <c r="IT142" s="50"/>
      <c r="IU142" s="50"/>
      <c r="IV142" s="50"/>
      <c r="IW142" s="50"/>
    </row>
    <row r="143" spans="1:257" s="51" customFormat="1" ht="72">
      <c r="A143" s="43" t="s">
        <v>308</v>
      </c>
      <c r="B143" s="53" t="s">
        <v>309</v>
      </c>
      <c r="C143" s="115">
        <v>179643.83</v>
      </c>
      <c r="D143" s="46" t="s">
        <v>66</v>
      </c>
      <c r="E143" s="46" t="s">
        <v>66</v>
      </c>
      <c r="F143" s="48" t="s">
        <v>61</v>
      </c>
      <c r="G143" s="48" t="s">
        <v>61</v>
      </c>
      <c r="H143" s="48" t="s">
        <v>61</v>
      </c>
      <c r="I143" s="48" t="s">
        <v>61</v>
      </c>
      <c r="J143" s="48" t="s">
        <v>61</v>
      </c>
      <c r="K143" s="48" t="s">
        <v>61</v>
      </c>
      <c r="L143" s="48" t="s">
        <v>61</v>
      </c>
      <c r="M143" s="48" t="s">
        <v>61</v>
      </c>
      <c r="N143" s="48" t="s">
        <v>61</v>
      </c>
      <c r="O143" s="52" t="s">
        <v>257</v>
      </c>
      <c r="P143" s="48" t="s">
        <v>63</v>
      </c>
      <c r="Q143" s="48" t="s">
        <v>101</v>
      </c>
      <c r="R143" s="48" t="s">
        <v>63</v>
      </c>
      <c r="S143" s="48" t="s">
        <v>61</v>
      </c>
      <c r="T143" s="48" t="s">
        <v>61</v>
      </c>
      <c r="U143" s="48" t="s">
        <v>61</v>
      </c>
      <c r="V143" s="48" t="s">
        <v>61</v>
      </c>
      <c r="W143" s="48" t="s">
        <v>61</v>
      </c>
      <c r="X143" s="48" t="s">
        <v>61</v>
      </c>
      <c r="Y143" s="48" t="s">
        <v>61</v>
      </c>
      <c r="Z143" s="48" t="s">
        <v>61</v>
      </c>
      <c r="AA143" s="48" t="s">
        <v>61</v>
      </c>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c r="CU143" s="50"/>
      <c r="CV143" s="50"/>
      <c r="CW143" s="50"/>
      <c r="CX143" s="50"/>
      <c r="CY143" s="50"/>
      <c r="CZ143" s="50"/>
      <c r="DA143" s="50"/>
      <c r="DB143" s="50"/>
      <c r="DC143" s="50"/>
      <c r="DD143" s="50"/>
      <c r="DE143" s="50"/>
      <c r="DF143" s="50"/>
      <c r="DG143" s="50"/>
      <c r="DH143" s="50"/>
      <c r="DI143" s="50"/>
      <c r="DJ143" s="50"/>
      <c r="DK143" s="50"/>
      <c r="DL143" s="50"/>
      <c r="DM143" s="50"/>
      <c r="DN143" s="50"/>
      <c r="DO143" s="50"/>
      <c r="DP143" s="50"/>
      <c r="DQ143" s="50"/>
      <c r="DR143" s="50"/>
      <c r="DS143" s="50"/>
      <c r="DT143" s="50"/>
      <c r="DU143" s="50"/>
      <c r="DV143" s="50"/>
      <c r="DW143" s="50"/>
      <c r="DX143" s="50"/>
      <c r="DY143" s="50"/>
      <c r="DZ143" s="50"/>
      <c r="EA143" s="50"/>
      <c r="EB143" s="50"/>
      <c r="EC143" s="50"/>
      <c r="ED143" s="50"/>
      <c r="EE143" s="50"/>
      <c r="EF143" s="50"/>
      <c r="EG143" s="50"/>
      <c r="EH143" s="50"/>
      <c r="EI143" s="50"/>
      <c r="EJ143" s="50"/>
      <c r="EK143" s="50"/>
      <c r="EL143" s="50"/>
      <c r="EM143" s="50"/>
      <c r="EN143" s="50"/>
      <c r="EO143" s="50"/>
      <c r="EP143" s="50"/>
      <c r="EQ143" s="50"/>
      <c r="ER143" s="50"/>
      <c r="ES143" s="50"/>
      <c r="ET143" s="50"/>
      <c r="EU143" s="50"/>
      <c r="EV143" s="50"/>
      <c r="EW143" s="50"/>
      <c r="EX143" s="50"/>
      <c r="EY143" s="50"/>
      <c r="EZ143" s="50"/>
      <c r="FA143" s="50"/>
      <c r="FB143" s="50"/>
      <c r="FC143" s="50"/>
      <c r="FD143" s="50"/>
      <c r="FE143" s="50"/>
      <c r="FF143" s="50"/>
      <c r="FG143" s="50"/>
      <c r="FH143" s="50"/>
      <c r="FI143" s="50"/>
      <c r="FJ143" s="50"/>
      <c r="FK143" s="50"/>
      <c r="FL143" s="50"/>
      <c r="FM143" s="50"/>
      <c r="FN143" s="50"/>
      <c r="FO143" s="50"/>
      <c r="FP143" s="50"/>
      <c r="FQ143" s="50"/>
      <c r="FR143" s="50"/>
      <c r="FS143" s="50"/>
      <c r="FT143" s="50"/>
      <c r="FU143" s="50"/>
      <c r="FV143" s="50"/>
      <c r="FW143" s="50"/>
      <c r="FX143" s="50"/>
      <c r="FY143" s="50"/>
      <c r="FZ143" s="50"/>
      <c r="GA143" s="50"/>
      <c r="GB143" s="50"/>
      <c r="GC143" s="50"/>
      <c r="GD143" s="50"/>
      <c r="GE143" s="50"/>
      <c r="GF143" s="50"/>
      <c r="GG143" s="50"/>
      <c r="GH143" s="50"/>
      <c r="GI143" s="50"/>
      <c r="GJ143" s="50"/>
      <c r="GK143" s="50"/>
      <c r="GL143" s="50"/>
      <c r="GM143" s="50"/>
      <c r="GN143" s="50"/>
      <c r="GO143" s="50"/>
      <c r="GP143" s="50"/>
      <c r="GQ143" s="50"/>
      <c r="GR143" s="50"/>
      <c r="GS143" s="50"/>
      <c r="GT143" s="50"/>
      <c r="GU143" s="50"/>
      <c r="GV143" s="50"/>
      <c r="GW143" s="50"/>
      <c r="GX143" s="50"/>
      <c r="GY143" s="50"/>
      <c r="GZ143" s="50"/>
      <c r="HA143" s="50"/>
      <c r="HB143" s="50"/>
      <c r="HC143" s="50"/>
      <c r="HD143" s="50"/>
      <c r="HE143" s="50"/>
      <c r="HF143" s="50"/>
      <c r="HG143" s="50"/>
      <c r="HH143" s="50"/>
      <c r="HI143" s="50"/>
      <c r="HJ143" s="50"/>
      <c r="HK143" s="50"/>
      <c r="HL143" s="50"/>
      <c r="HM143" s="50"/>
      <c r="HN143" s="50"/>
      <c r="HO143" s="50"/>
      <c r="HP143" s="50"/>
      <c r="HQ143" s="50"/>
      <c r="HR143" s="50"/>
      <c r="HS143" s="50"/>
      <c r="HT143" s="50"/>
      <c r="HU143" s="50"/>
      <c r="HV143" s="50"/>
      <c r="HW143" s="50"/>
      <c r="HX143" s="50"/>
      <c r="HY143" s="50"/>
      <c r="HZ143" s="50"/>
      <c r="IA143" s="50"/>
      <c r="IB143" s="50"/>
      <c r="IC143" s="50"/>
      <c r="ID143" s="50"/>
      <c r="IE143" s="50"/>
      <c r="IF143" s="50"/>
      <c r="IG143" s="50"/>
      <c r="IH143" s="50"/>
      <c r="II143" s="50"/>
      <c r="IJ143" s="50"/>
      <c r="IK143" s="50"/>
      <c r="IL143" s="50"/>
      <c r="IM143" s="50"/>
      <c r="IN143" s="50"/>
      <c r="IO143" s="50"/>
      <c r="IP143" s="50"/>
      <c r="IQ143" s="50"/>
      <c r="IR143" s="50"/>
      <c r="IS143" s="50"/>
      <c r="IT143" s="50"/>
      <c r="IU143" s="50"/>
      <c r="IV143" s="50"/>
      <c r="IW143" s="50"/>
    </row>
    <row r="144" spans="1:257" s="51" customFormat="1" ht="72">
      <c r="A144" s="43" t="s">
        <v>310</v>
      </c>
      <c r="B144" s="53" t="s">
        <v>311</v>
      </c>
      <c r="C144" s="115">
        <v>553040.92000000004</v>
      </c>
      <c r="D144" s="46" t="s">
        <v>66</v>
      </c>
      <c r="E144" s="46" t="s">
        <v>112</v>
      </c>
      <c r="F144" s="48" t="s">
        <v>61</v>
      </c>
      <c r="G144" s="48" t="s">
        <v>61</v>
      </c>
      <c r="H144" s="48" t="s">
        <v>61</v>
      </c>
      <c r="I144" s="48" t="s">
        <v>61</v>
      </c>
      <c r="J144" s="48" t="s">
        <v>61</v>
      </c>
      <c r="K144" s="48" t="s">
        <v>61</v>
      </c>
      <c r="L144" s="48" t="s">
        <v>61</v>
      </c>
      <c r="M144" s="48" t="s">
        <v>61</v>
      </c>
      <c r="N144" s="48" t="s">
        <v>61</v>
      </c>
      <c r="O144" s="52" t="s">
        <v>257</v>
      </c>
      <c r="P144" s="48" t="s">
        <v>63</v>
      </c>
      <c r="Q144" s="48" t="s">
        <v>101</v>
      </c>
      <c r="R144" s="48" t="s">
        <v>63</v>
      </c>
      <c r="S144" s="48" t="s">
        <v>61</v>
      </c>
      <c r="T144" s="48" t="s">
        <v>61</v>
      </c>
      <c r="U144" s="48" t="s">
        <v>61</v>
      </c>
      <c r="V144" s="48" t="s">
        <v>61</v>
      </c>
      <c r="W144" s="48" t="s">
        <v>61</v>
      </c>
      <c r="X144" s="48" t="s">
        <v>61</v>
      </c>
      <c r="Y144" s="48" t="s">
        <v>61</v>
      </c>
      <c r="Z144" s="48" t="s">
        <v>61</v>
      </c>
      <c r="AA144" s="48" t="s">
        <v>61</v>
      </c>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c r="II144" s="50"/>
      <c r="IJ144" s="50"/>
      <c r="IK144" s="50"/>
      <c r="IL144" s="50"/>
      <c r="IM144" s="50"/>
      <c r="IN144" s="50"/>
      <c r="IO144" s="50"/>
      <c r="IP144" s="50"/>
      <c r="IQ144" s="50"/>
      <c r="IR144" s="50"/>
      <c r="IS144" s="50"/>
      <c r="IT144" s="50"/>
      <c r="IU144" s="50"/>
      <c r="IV144" s="50"/>
      <c r="IW144" s="50"/>
    </row>
    <row r="145" spans="1:257" s="51" customFormat="1" ht="48">
      <c r="A145" s="43" t="s">
        <v>312</v>
      </c>
      <c r="B145" s="53" t="s">
        <v>313</v>
      </c>
      <c r="C145" s="115">
        <v>176537.71</v>
      </c>
      <c r="D145" s="46" t="s">
        <v>66</v>
      </c>
      <c r="E145" s="46" t="s">
        <v>180</v>
      </c>
      <c r="F145" s="48" t="s">
        <v>61</v>
      </c>
      <c r="G145" s="48" t="s">
        <v>61</v>
      </c>
      <c r="H145" s="48" t="s">
        <v>61</v>
      </c>
      <c r="I145" s="48" t="s">
        <v>61</v>
      </c>
      <c r="J145" s="48" t="s">
        <v>61</v>
      </c>
      <c r="K145" s="48" t="s">
        <v>61</v>
      </c>
      <c r="L145" s="48" t="s">
        <v>61</v>
      </c>
      <c r="M145" s="48" t="s">
        <v>61</v>
      </c>
      <c r="N145" s="48" t="s">
        <v>61</v>
      </c>
      <c r="O145" s="52" t="s">
        <v>257</v>
      </c>
      <c r="P145" s="48" t="s">
        <v>63</v>
      </c>
      <c r="Q145" s="48" t="s">
        <v>101</v>
      </c>
      <c r="R145" s="48" t="s">
        <v>63</v>
      </c>
      <c r="S145" s="48" t="s">
        <v>61</v>
      </c>
      <c r="T145" s="48" t="s">
        <v>61</v>
      </c>
      <c r="U145" s="48" t="s">
        <v>61</v>
      </c>
      <c r="V145" s="48" t="s">
        <v>61</v>
      </c>
      <c r="W145" s="48" t="s">
        <v>61</v>
      </c>
      <c r="X145" s="48" t="s">
        <v>61</v>
      </c>
      <c r="Y145" s="48" t="s">
        <v>61</v>
      </c>
      <c r="Z145" s="48" t="s">
        <v>61</v>
      </c>
      <c r="AA145" s="48" t="s">
        <v>61</v>
      </c>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c r="CU145" s="50"/>
      <c r="CV145" s="50"/>
      <c r="CW145" s="50"/>
      <c r="CX145" s="50"/>
      <c r="CY145" s="50"/>
      <c r="CZ145" s="50"/>
      <c r="DA145" s="50"/>
      <c r="DB145" s="50"/>
      <c r="DC145" s="50"/>
      <c r="DD145" s="50"/>
      <c r="DE145" s="50"/>
      <c r="DF145" s="50"/>
      <c r="DG145" s="50"/>
      <c r="DH145" s="50"/>
      <c r="DI145" s="50"/>
      <c r="DJ145" s="50"/>
      <c r="DK145" s="50"/>
      <c r="DL145" s="50"/>
      <c r="DM145" s="50"/>
      <c r="DN145" s="50"/>
      <c r="DO145" s="50"/>
      <c r="DP145" s="50"/>
      <c r="DQ145" s="50"/>
      <c r="DR145" s="50"/>
      <c r="DS145" s="50"/>
      <c r="DT145" s="50"/>
      <c r="DU145" s="50"/>
      <c r="DV145" s="50"/>
      <c r="DW145" s="50"/>
      <c r="DX145" s="50"/>
      <c r="DY145" s="50"/>
      <c r="DZ145" s="50"/>
      <c r="EA145" s="50"/>
      <c r="EB145" s="50"/>
      <c r="EC145" s="50"/>
      <c r="ED145" s="50"/>
      <c r="EE145" s="50"/>
      <c r="EF145" s="50"/>
      <c r="EG145" s="50"/>
      <c r="EH145" s="50"/>
      <c r="EI145" s="50"/>
      <c r="EJ145" s="50"/>
      <c r="EK145" s="50"/>
      <c r="EL145" s="50"/>
      <c r="EM145" s="50"/>
      <c r="EN145" s="50"/>
      <c r="EO145" s="50"/>
      <c r="EP145" s="50"/>
      <c r="EQ145" s="50"/>
      <c r="ER145" s="50"/>
      <c r="ES145" s="50"/>
      <c r="ET145" s="50"/>
      <c r="EU145" s="50"/>
      <c r="EV145" s="50"/>
      <c r="EW145" s="50"/>
      <c r="EX145" s="50"/>
      <c r="EY145" s="50"/>
      <c r="EZ145" s="50"/>
      <c r="FA145" s="50"/>
      <c r="FB145" s="50"/>
      <c r="FC145" s="50"/>
      <c r="FD145" s="50"/>
      <c r="FE145" s="50"/>
      <c r="FF145" s="50"/>
      <c r="FG145" s="50"/>
      <c r="FH145" s="50"/>
      <c r="FI145" s="50"/>
      <c r="FJ145" s="50"/>
      <c r="FK145" s="50"/>
      <c r="FL145" s="50"/>
      <c r="FM145" s="50"/>
      <c r="FN145" s="50"/>
      <c r="FO145" s="50"/>
      <c r="FP145" s="50"/>
      <c r="FQ145" s="50"/>
      <c r="FR145" s="50"/>
      <c r="FS145" s="50"/>
      <c r="FT145" s="50"/>
      <c r="FU145" s="50"/>
      <c r="FV145" s="50"/>
      <c r="FW145" s="50"/>
      <c r="FX145" s="50"/>
      <c r="FY145" s="50"/>
      <c r="FZ145" s="50"/>
      <c r="GA145" s="50"/>
      <c r="GB145" s="50"/>
      <c r="GC145" s="50"/>
      <c r="GD145" s="50"/>
      <c r="GE145" s="50"/>
      <c r="GF145" s="50"/>
      <c r="GG145" s="50"/>
      <c r="GH145" s="50"/>
      <c r="GI145" s="50"/>
      <c r="GJ145" s="50"/>
      <c r="GK145" s="50"/>
      <c r="GL145" s="50"/>
      <c r="GM145" s="50"/>
      <c r="GN145" s="50"/>
      <c r="GO145" s="50"/>
      <c r="GP145" s="50"/>
      <c r="GQ145" s="50"/>
      <c r="GR145" s="50"/>
      <c r="GS145" s="50"/>
      <c r="GT145" s="50"/>
      <c r="GU145" s="50"/>
      <c r="GV145" s="50"/>
      <c r="GW145" s="50"/>
      <c r="GX145" s="50"/>
      <c r="GY145" s="50"/>
      <c r="GZ145" s="50"/>
      <c r="HA145" s="50"/>
      <c r="HB145" s="50"/>
      <c r="HC145" s="50"/>
      <c r="HD145" s="50"/>
      <c r="HE145" s="50"/>
      <c r="HF145" s="50"/>
      <c r="HG145" s="50"/>
      <c r="HH145" s="50"/>
      <c r="HI145" s="50"/>
      <c r="HJ145" s="50"/>
      <c r="HK145" s="50"/>
      <c r="HL145" s="50"/>
      <c r="HM145" s="50"/>
      <c r="HN145" s="50"/>
      <c r="HO145" s="50"/>
      <c r="HP145" s="50"/>
      <c r="HQ145" s="50"/>
      <c r="HR145" s="50"/>
      <c r="HS145" s="50"/>
      <c r="HT145" s="50"/>
      <c r="HU145" s="50"/>
      <c r="HV145" s="50"/>
      <c r="HW145" s="50"/>
      <c r="HX145" s="50"/>
      <c r="HY145" s="50"/>
      <c r="HZ145" s="50"/>
      <c r="IA145" s="50"/>
      <c r="IB145" s="50"/>
      <c r="IC145" s="50"/>
      <c r="ID145" s="50"/>
      <c r="IE145" s="50"/>
      <c r="IF145" s="50"/>
      <c r="IG145" s="50"/>
      <c r="IH145" s="50"/>
      <c r="II145" s="50"/>
      <c r="IJ145" s="50"/>
      <c r="IK145" s="50"/>
      <c r="IL145" s="50"/>
      <c r="IM145" s="50"/>
      <c r="IN145" s="50"/>
      <c r="IO145" s="50"/>
      <c r="IP145" s="50"/>
      <c r="IQ145" s="50"/>
      <c r="IR145" s="50"/>
      <c r="IS145" s="50"/>
      <c r="IT145" s="50"/>
      <c r="IU145" s="50"/>
      <c r="IV145" s="50"/>
      <c r="IW145" s="50"/>
    </row>
    <row r="146" spans="1:257" s="51" customFormat="1" ht="48">
      <c r="A146" s="43" t="s">
        <v>314</v>
      </c>
      <c r="B146" s="53" t="s">
        <v>315</v>
      </c>
      <c r="C146" s="115">
        <v>553317.63</v>
      </c>
      <c r="D146" s="46" t="s">
        <v>66</v>
      </c>
      <c r="E146" s="46" t="s">
        <v>206</v>
      </c>
      <c r="F146" s="48" t="s">
        <v>61</v>
      </c>
      <c r="G146" s="48" t="s">
        <v>61</v>
      </c>
      <c r="H146" s="48" t="s">
        <v>61</v>
      </c>
      <c r="I146" s="48" t="s">
        <v>61</v>
      </c>
      <c r="J146" s="48" t="s">
        <v>61</v>
      </c>
      <c r="K146" s="48" t="s">
        <v>61</v>
      </c>
      <c r="L146" s="48" t="s">
        <v>61</v>
      </c>
      <c r="M146" s="48" t="s">
        <v>61</v>
      </c>
      <c r="N146" s="48" t="s">
        <v>61</v>
      </c>
      <c r="O146" s="52" t="s">
        <v>257</v>
      </c>
      <c r="P146" s="48" t="s">
        <v>63</v>
      </c>
      <c r="Q146" s="48" t="s">
        <v>101</v>
      </c>
      <c r="R146" s="48" t="s">
        <v>63</v>
      </c>
      <c r="S146" s="48" t="s">
        <v>61</v>
      </c>
      <c r="T146" s="48" t="s">
        <v>61</v>
      </c>
      <c r="U146" s="48" t="s">
        <v>61</v>
      </c>
      <c r="V146" s="48" t="s">
        <v>61</v>
      </c>
      <c r="W146" s="48" t="s">
        <v>61</v>
      </c>
      <c r="X146" s="48" t="s">
        <v>61</v>
      </c>
      <c r="Y146" s="48" t="s">
        <v>61</v>
      </c>
      <c r="Z146" s="48" t="s">
        <v>61</v>
      </c>
      <c r="AA146" s="48" t="s">
        <v>61</v>
      </c>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50"/>
      <c r="FO146" s="50"/>
      <c r="FP146" s="50"/>
      <c r="FQ146" s="50"/>
      <c r="FR146" s="50"/>
      <c r="FS146" s="50"/>
      <c r="FT146" s="50"/>
      <c r="FU146" s="50"/>
      <c r="FV146" s="50"/>
      <c r="FW146" s="50"/>
      <c r="FX146" s="50"/>
      <c r="FY146" s="50"/>
      <c r="FZ146" s="50"/>
      <c r="GA146" s="50"/>
      <c r="GB146" s="50"/>
      <c r="GC146" s="50"/>
      <c r="GD146" s="50"/>
      <c r="GE146" s="50"/>
      <c r="GF146" s="50"/>
      <c r="GG146" s="50"/>
      <c r="GH146" s="50"/>
      <c r="GI146" s="50"/>
      <c r="GJ146" s="50"/>
      <c r="GK146" s="50"/>
      <c r="GL146" s="50"/>
      <c r="GM146" s="50"/>
      <c r="GN146" s="50"/>
      <c r="GO146" s="50"/>
      <c r="GP146" s="50"/>
      <c r="GQ146" s="50"/>
      <c r="GR146" s="50"/>
      <c r="GS146" s="50"/>
      <c r="GT146" s="50"/>
      <c r="GU146" s="50"/>
      <c r="GV146" s="50"/>
      <c r="GW146" s="50"/>
      <c r="GX146" s="50"/>
      <c r="GY146" s="50"/>
      <c r="GZ146" s="50"/>
      <c r="HA146" s="50"/>
      <c r="HB146" s="50"/>
      <c r="HC146" s="50"/>
      <c r="HD146" s="50"/>
      <c r="HE146" s="50"/>
      <c r="HF146" s="50"/>
      <c r="HG146" s="50"/>
      <c r="HH146" s="50"/>
      <c r="HI146" s="50"/>
      <c r="HJ146" s="50"/>
      <c r="HK146" s="50"/>
      <c r="HL146" s="50"/>
      <c r="HM146" s="50"/>
      <c r="HN146" s="50"/>
      <c r="HO146" s="50"/>
      <c r="HP146" s="50"/>
      <c r="HQ146" s="50"/>
      <c r="HR146" s="50"/>
      <c r="HS146" s="50"/>
      <c r="HT146" s="50"/>
      <c r="HU146" s="50"/>
      <c r="HV146" s="50"/>
      <c r="HW146" s="50"/>
      <c r="HX146" s="50"/>
      <c r="HY146" s="50"/>
      <c r="HZ146" s="50"/>
      <c r="IA146" s="50"/>
      <c r="IB146" s="50"/>
      <c r="IC146" s="50"/>
      <c r="ID146" s="50"/>
      <c r="IE146" s="50"/>
      <c r="IF146" s="50"/>
      <c r="IG146" s="50"/>
      <c r="IH146" s="50"/>
      <c r="II146" s="50"/>
      <c r="IJ146" s="50"/>
      <c r="IK146" s="50"/>
      <c r="IL146" s="50"/>
      <c r="IM146" s="50"/>
      <c r="IN146" s="50"/>
      <c r="IO146" s="50"/>
      <c r="IP146" s="50"/>
      <c r="IQ146" s="50"/>
      <c r="IR146" s="50"/>
      <c r="IS146" s="50"/>
      <c r="IT146" s="50"/>
      <c r="IU146" s="50"/>
      <c r="IV146" s="50"/>
      <c r="IW146" s="50"/>
    </row>
    <row r="147" spans="1:257" s="51" customFormat="1" ht="48">
      <c r="A147" s="43" t="s">
        <v>316</v>
      </c>
      <c r="B147" s="53" t="s">
        <v>317</v>
      </c>
      <c r="C147" s="115">
        <v>147707.63</v>
      </c>
      <c r="D147" s="46" t="s">
        <v>66</v>
      </c>
      <c r="E147" s="46" t="s">
        <v>112</v>
      </c>
      <c r="F147" s="48" t="s">
        <v>61</v>
      </c>
      <c r="G147" s="48" t="s">
        <v>61</v>
      </c>
      <c r="H147" s="48" t="s">
        <v>61</v>
      </c>
      <c r="I147" s="48" t="s">
        <v>61</v>
      </c>
      <c r="J147" s="48" t="s">
        <v>61</v>
      </c>
      <c r="K147" s="48" t="s">
        <v>61</v>
      </c>
      <c r="L147" s="48" t="s">
        <v>61</v>
      </c>
      <c r="M147" s="48" t="s">
        <v>61</v>
      </c>
      <c r="N147" s="48" t="s">
        <v>61</v>
      </c>
      <c r="O147" s="52" t="s">
        <v>257</v>
      </c>
      <c r="P147" s="48" t="s">
        <v>63</v>
      </c>
      <c r="Q147" s="48" t="s">
        <v>101</v>
      </c>
      <c r="R147" s="48" t="s">
        <v>63</v>
      </c>
      <c r="S147" s="48" t="s">
        <v>61</v>
      </c>
      <c r="T147" s="48" t="s">
        <v>61</v>
      </c>
      <c r="U147" s="48" t="s">
        <v>61</v>
      </c>
      <c r="V147" s="48" t="s">
        <v>61</v>
      </c>
      <c r="W147" s="48" t="s">
        <v>61</v>
      </c>
      <c r="X147" s="48" t="s">
        <v>61</v>
      </c>
      <c r="Y147" s="48" t="s">
        <v>61</v>
      </c>
      <c r="Z147" s="48" t="s">
        <v>61</v>
      </c>
      <c r="AA147" s="48" t="s">
        <v>61</v>
      </c>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0"/>
      <c r="DK147" s="50"/>
      <c r="DL147" s="50"/>
      <c r="DM147" s="50"/>
      <c r="DN147" s="50"/>
      <c r="DO147" s="50"/>
      <c r="DP147" s="50"/>
      <c r="DQ147" s="50"/>
      <c r="DR147" s="50"/>
      <c r="DS147" s="50"/>
      <c r="DT147" s="50"/>
      <c r="DU147" s="50"/>
      <c r="DV147" s="50"/>
      <c r="DW147" s="50"/>
      <c r="DX147" s="50"/>
      <c r="DY147" s="50"/>
      <c r="DZ147" s="50"/>
      <c r="EA147" s="50"/>
      <c r="EB147" s="50"/>
      <c r="EC147" s="50"/>
      <c r="ED147" s="50"/>
      <c r="EE147" s="50"/>
      <c r="EF147" s="50"/>
      <c r="EG147" s="50"/>
      <c r="EH147" s="50"/>
      <c r="EI147" s="50"/>
      <c r="EJ147" s="50"/>
      <c r="EK147" s="50"/>
      <c r="EL147" s="50"/>
      <c r="EM147" s="50"/>
      <c r="EN147" s="50"/>
      <c r="EO147" s="50"/>
      <c r="EP147" s="50"/>
      <c r="EQ147" s="50"/>
      <c r="ER147" s="50"/>
      <c r="ES147" s="50"/>
      <c r="ET147" s="50"/>
      <c r="EU147" s="50"/>
      <c r="EV147" s="50"/>
      <c r="EW147" s="50"/>
      <c r="EX147" s="50"/>
      <c r="EY147" s="50"/>
      <c r="EZ147" s="50"/>
      <c r="FA147" s="50"/>
      <c r="FB147" s="50"/>
      <c r="FC147" s="50"/>
      <c r="FD147" s="50"/>
      <c r="FE147" s="50"/>
      <c r="FF147" s="50"/>
      <c r="FG147" s="50"/>
      <c r="FH147" s="50"/>
      <c r="FI147" s="50"/>
      <c r="FJ147" s="50"/>
      <c r="FK147" s="50"/>
      <c r="FL147" s="50"/>
      <c r="FM147" s="50"/>
      <c r="FN147" s="50"/>
      <c r="FO147" s="50"/>
      <c r="FP147" s="50"/>
      <c r="FQ147" s="50"/>
      <c r="FR147" s="50"/>
      <c r="FS147" s="50"/>
      <c r="FT147" s="50"/>
      <c r="FU147" s="50"/>
      <c r="FV147" s="50"/>
      <c r="FW147" s="50"/>
      <c r="FX147" s="50"/>
      <c r="FY147" s="50"/>
      <c r="FZ147" s="50"/>
      <c r="GA147" s="50"/>
      <c r="GB147" s="50"/>
      <c r="GC147" s="50"/>
      <c r="GD147" s="50"/>
      <c r="GE147" s="50"/>
      <c r="GF147" s="50"/>
      <c r="GG147" s="50"/>
      <c r="GH147" s="50"/>
      <c r="GI147" s="50"/>
      <c r="GJ147" s="50"/>
      <c r="GK147" s="50"/>
      <c r="GL147" s="50"/>
      <c r="GM147" s="50"/>
      <c r="GN147" s="50"/>
      <c r="GO147" s="50"/>
      <c r="GP147" s="50"/>
      <c r="GQ147" s="50"/>
      <c r="GR147" s="50"/>
      <c r="GS147" s="50"/>
      <c r="GT147" s="50"/>
      <c r="GU147" s="50"/>
      <c r="GV147" s="50"/>
      <c r="GW147" s="50"/>
      <c r="GX147" s="50"/>
      <c r="GY147" s="50"/>
      <c r="GZ147" s="50"/>
      <c r="HA147" s="50"/>
      <c r="HB147" s="50"/>
      <c r="HC147" s="50"/>
      <c r="HD147" s="50"/>
      <c r="HE147" s="50"/>
      <c r="HF147" s="50"/>
      <c r="HG147" s="50"/>
      <c r="HH147" s="50"/>
      <c r="HI147" s="50"/>
      <c r="HJ147" s="50"/>
      <c r="HK147" s="50"/>
      <c r="HL147" s="50"/>
      <c r="HM147" s="50"/>
      <c r="HN147" s="50"/>
      <c r="HO147" s="50"/>
      <c r="HP147" s="50"/>
      <c r="HQ147" s="50"/>
      <c r="HR147" s="50"/>
      <c r="HS147" s="50"/>
      <c r="HT147" s="50"/>
      <c r="HU147" s="50"/>
      <c r="HV147" s="50"/>
      <c r="HW147" s="50"/>
      <c r="HX147" s="50"/>
      <c r="HY147" s="50"/>
      <c r="HZ147" s="50"/>
      <c r="IA147" s="50"/>
      <c r="IB147" s="50"/>
      <c r="IC147" s="50"/>
      <c r="ID147" s="50"/>
      <c r="IE147" s="50"/>
      <c r="IF147" s="50"/>
      <c r="IG147" s="50"/>
      <c r="IH147" s="50"/>
      <c r="II147" s="50"/>
      <c r="IJ147" s="50"/>
      <c r="IK147" s="50"/>
      <c r="IL147" s="50"/>
      <c r="IM147" s="50"/>
      <c r="IN147" s="50"/>
      <c r="IO147" s="50"/>
      <c r="IP147" s="50"/>
      <c r="IQ147" s="50"/>
      <c r="IR147" s="50"/>
      <c r="IS147" s="50"/>
      <c r="IT147" s="50"/>
      <c r="IU147" s="50"/>
      <c r="IV147" s="50"/>
      <c r="IW147" s="50"/>
    </row>
    <row r="148" spans="1:257" s="51" customFormat="1" ht="48">
      <c r="A148" s="43" t="s">
        <v>318</v>
      </c>
      <c r="B148" s="53" t="s">
        <v>319</v>
      </c>
      <c r="C148" s="115">
        <v>170173.91</v>
      </c>
      <c r="D148" s="46" t="s">
        <v>66</v>
      </c>
      <c r="E148" s="46" t="s">
        <v>66</v>
      </c>
      <c r="F148" s="48" t="s">
        <v>61</v>
      </c>
      <c r="G148" s="48" t="s">
        <v>61</v>
      </c>
      <c r="H148" s="48" t="s">
        <v>61</v>
      </c>
      <c r="I148" s="48" t="s">
        <v>61</v>
      </c>
      <c r="J148" s="48" t="s">
        <v>61</v>
      </c>
      <c r="K148" s="48" t="s">
        <v>61</v>
      </c>
      <c r="L148" s="48" t="s">
        <v>61</v>
      </c>
      <c r="M148" s="48" t="s">
        <v>61</v>
      </c>
      <c r="N148" s="48" t="s">
        <v>61</v>
      </c>
      <c r="O148" s="52" t="s">
        <v>257</v>
      </c>
      <c r="P148" s="48" t="s">
        <v>63</v>
      </c>
      <c r="Q148" s="48" t="s">
        <v>101</v>
      </c>
      <c r="R148" s="48" t="s">
        <v>63</v>
      </c>
      <c r="S148" s="48" t="s">
        <v>61</v>
      </c>
      <c r="T148" s="48" t="s">
        <v>61</v>
      </c>
      <c r="U148" s="48" t="s">
        <v>61</v>
      </c>
      <c r="V148" s="48" t="s">
        <v>61</v>
      </c>
      <c r="W148" s="48" t="s">
        <v>61</v>
      </c>
      <c r="X148" s="48" t="s">
        <v>61</v>
      </c>
      <c r="Y148" s="48" t="s">
        <v>61</v>
      </c>
      <c r="Z148" s="48" t="s">
        <v>61</v>
      </c>
      <c r="AA148" s="48" t="s">
        <v>61</v>
      </c>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c r="EY148" s="50"/>
      <c r="EZ148" s="50"/>
      <c r="FA148" s="50"/>
      <c r="FB148" s="50"/>
      <c r="FC148" s="50"/>
      <c r="FD148" s="50"/>
      <c r="FE148" s="50"/>
      <c r="FF148" s="50"/>
      <c r="FG148" s="50"/>
      <c r="FH148" s="50"/>
      <c r="FI148" s="50"/>
      <c r="FJ148" s="50"/>
      <c r="FK148" s="50"/>
      <c r="FL148" s="50"/>
      <c r="FM148" s="50"/>
      <c r="FN148" s="50"/>
      <c r="FO148" s="50"/>
      <c r="FP148" s="50"/>
      <c r="FQ148" s="50"/>
      <c r="FR148" s="50"/>
      <c r="FS148" s="50"/>
      <c r="FT148" s="50"/>
      <c r="FU148" s="50"/>
      <c r="FV148" s="50"/>
      <c r="FW148" s="50"/>
      <c r="FX148" s="50"/>
      <c r="FY148" s="50"/>
      <c r="FZ148" s="50"/>
      <c r="GA148" s="50"/>
      <c r="GB148" s="50"/>
      <c r="GC148" s="50"/>
      <c r="GD148" s="50"/>
      <c r="GE148" s="50"/>
      <c r="GF148" s="50"/>
      <c r="GG148" s="50"/>
      <c r="GH148" s="50"/>
      <c r="GI148" s="50"/>
      <c r="GJ148" s="50"/>
      <c r="GK148" s="50"/>
      <c r="GL148" s="50"/>
      <c r="GM148" s="50"/>
      <c r="GN148" s="50"/>
      <c r="GO148" s="50"/>
      <c r="GP148" s="50"/>
      <c r="GQ148" s="50"/>
      <c r="GR148" s="50"/>
      <c r="GS148" s="50"/>
      <c r="GT148" s="50"/>
      <c r="GU148" s="50"/>
      <c r="GV148" s="50"/>
      <c r="GW148" s="50"/>
      <c r="GX148" s="50"/>
      <c r="GY148" s="50"/>
      <c r="GZ148" s="50"/>
      <c r="HA148" s="50"/>
      <c r="HB148" s="50"/>
      <c r="HC148" s="50"/>
      <c r="HD148" s="50"/>
      <c r="HE148" s="50"/>
      <c r="HF148" s="50"/>
      <c r="HG148" s="50"/>
      <c r="HH148" s="50"/>
      <c r="HI148" s="50"/>
      <c r="HJ148" s="50"/>
      <c r="HK148" s="50"/>
      <c r="HL148" s="50"/>
      <c r="HM148" s="50"/>
      <c r="HN148" s="50"/>
      <c r="HO148" s="50"/>
      <c r="HP148" s="50"/>
      <c r="HQ148" s="50"/>
      <c r="HR148" s="50"/>
      <c r="HS148" s="50"/>
      <c r="HT148" s="50"/>
      <c r="HU148" s="50"/>
      <c r="HV148" s="50"/>
      <c r="HW148" s="50"/>
      <c r="HX148" s="50"/>
      <c r="HY148" s="50"/>
      <c r="HZ148" s="50"/>
      <c r="IA148" s="50"/>
      <c r="IB148" s="50"/>
      <c r="IC148" s="50"/>
      <c r="ID148" s="50"/>
      <c r="IE148" s="50"/>
      <c r="IF148" s="50"/>
      <c r="IG148" s="50"/>
      <c r="IH148" s="50"/>
      <c r="II148" s="50"/>
      <c r="IJ148" s="50"/>
      <c r="IK148" s="50"/>
      <c r="IL148" s="50"/>
      <c r="IM148" s="50"/>
      <c r="IN148" s="50"/>
      <c r="IO148" s="50"/>
      <c r="IP148" s="50"/>
      <c r="IQ148" s="50"/>
      <c r="IR148" s="50"/>
      <c r="IS148" s="50"/>
      <c r="IT148" s="50"/>
      <c r="IU148" s="50"/>
      <c r="IV148" s="50"/>
      <c r="IW148" s="50"/>
    </row>
    <row r="149" spans="1:257" s="51" customFormat="1" ht="60">
      <c r="A149" s="43" t="s">
        <v>320</v>
      </c>
      <c r="B149" s="53" t="s">
        <v>321</v>
      </c>
      <c r="C149" s="115">
        <v>278750.98</v>
      </c>
      <c r="D149" s="46" t="s">
        <v>66</v>
      </c>
      <c r="E149" s="46" t="s">
        <v>66</v>
      </c>
      <c r="F149" s="48" t="s">
        <v>61</v>
      </c>
      <c r="G149" s="48" t="s">
        <v>61</v>
      </c>
      <c r="H149" s="48" t="s">
        <v>61</v>
      </c>
      <c r="I149" s="48" t="s">
        <v>61</v>
      </c>
      <c r="J149" s="48" t="s">
        <v>61</v>
      </c>
      <c r="K149" s="48" t="s">
        <v>61</v>
      </c>
      <c r="L149" s="48" t="s">
        <v>61</v>
      </c>
      <c r="M149" s="48" t="s">
        <v>61</v>
      </c>
      <c r="N149" s="48" t="s">
        <v>61</v>
      </c>
      <c r="O149" s="52" t="s">
        <v>257</v>
      </c>
      <c r="P149" s="48" t="s">
        <v>63</v>
      </c>
      <c r="Q149" s="48" t="s">
        <v>101</v>
      </c>
      <c r="R149" s="48" t="s">
        <v>63</v>
      </c>
      <c r="S149" s="48" t="s">
        <v>61</v>
      </c>
      <c r="T149" s="48" t="s">
        <v>61</v>
      </c>
      <c r="U149" s="48" t="s">
        <v>61</v>
      </c>
      <c r="V149" s="48" t="s">
        <v>61</v>
      </c>
      <c r="W149" s="48" t="s">
        <v>61</v>
      </c>
      <c r="X149" s="48" t="s">
        <v>61</v>
      </c>
      <c r="Y149" s="48" t="s">
        <v>61</v>
      </c>
      <c r="Z149" s="48" t="s">
        <v>61</v>
      </c>
      <c r="AA149" s="48" t="s">
        <v>61</v>
      </c>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c r="CU149" s="50"/>
      <c r="CV149" s="50"/>
      <c r="CW149" s="50"/>
      <c r="CX149" s="50"/>
      <c r="CY149" s="50"/>
      <c r="CZ149" s="50"/>
      <c r="DA149" s="50"/>
      <c r="DB149" s="50"/>
      <c r="DC149" s="50"/>
      <c r="DD149" s="50"/>
      <c r="DE149" s="50"/>
      <c r="DF149" s="50"/>
      <c r="DG149" s="50"/>
      <c r="DH149" s="50"/>
      <c r="DI149" s="50"/>
      <c r="DJ149" s="50"/>
      <c r="DK149" s="50"/>
      <c r="DL149" s="50"/>
      <c r="DM149" s="50"/>
      <c r="DN149" s="50"/>
      <c r="DO149" s="50"/>
      <c r="DP149" s="50"/>
      <c r="DQ149" s="50"/>
      <c r="DR149" s="50"/>
      <c r="DS149" s="50"/>
      <c r="DT149" s="50"/>
      <c r="DU149" s="50"/>
      <c r="DV149" s="50"/>
      <c r="DW149" s="50"/>
      <c r="DX149" s="50"/>
      <c r="DY149" s="50"/>
      <c r="DZ149" s="50"/>
      <c r="EA149" s="50"/>
      <c r="EB149" s="50"/>
      <c r="EC149" s="50"/>
      <c r="ED149" s="50"/>
      <c r="EE149" s="50"/>
      <c r="EF149" s="50"/>
      <c r="EG149" s="50"/>
      <c r="EH149" s="50"/>
      <c r="EI149" s="50"/>
      <c r="EJ149" s="50"/>
      <c r="EK149" s="50"/>
      <c r="EL149" s="50"/>
      <c r="EM149" s="50"/>
      <c r="EN149" s="50"/>
      <c r="EO149" s="50"/>
      <c r="EP149" s="50"/>
      <c r="EQ149" s="50"/>
      <c r="ER149" s="50"/>
      <c r="ES149" s="50"/>
      <c r="ET149" s="50"/>
      <c r="EU149" s="50"/>
      <c r="EV149" s="50"/>
      <c r="EW149" s="50"/>
      <c r="EX149" s="50"/>
      <c r="EY149" s="50"/>
      <c r="EZ149" s="50"/>
      <c r="FA149" s="50"/>
      <c r="FB149" s="50"/>
      <c r="FC149" s="50"/>
      <c r="FD149" s="50"/>
      <c r="FE149" s="50"/>
      <c r="FF149" s="50"/>
      <c r="FG149" s="50"/>
      <c r="FH149" s="50"/>
      <c r="FI149" s="50"/>
      <c r="FJ149" s="50"/>
      <c r="FK149" s="50"/>
      <c r="FL149" s="50"/>
      <c r="FM149" s="50"/>
      <c r="FN149" s="50"/>
      <c r="FO149" s="50"/>
      <c r="FP149" s="50"/>
      <c r="FQ149" s="50"/>
      <c r="FR149" s="50"/>
      <c r="FS149" s="50"/>
      <c r="FT149" s="50"/>
      <c r="FU149" s="50"/>
      <c r="FV149" s="50"/>
      <c r="FW149" s="50"/>
      <c r="FX149" s="50"/>
      <c r="FY149" s="50"/>
      <c r="FZ149" s="50"/>
      <c r="GA149" s="50"/>
      <c r="GB149" s="50"/>
      <c r="GC149" s="50"/>
      <c r="GD149" s="50"/>
      <c r="GE149" s="50"/>
      <c r="GF149" s="50"/>
      <c r="GG149" s="50"/>
      <c r="GH149" s="50"/>
      <c r="GI149" s="50"/>
      <c r="GJ149" s="50"/>
      <c r="GK149" s="50"/>
      <c r="GL149" s="50"/>
      <c r="GM149" s="50"/>
      <c r="GN149" s="50"/>
      <c r="GO149" s="50"/>
      <c r="GP149" s="50"/>
      <c r="GQ149" s="50"/>
      <c r="GR149" s="50"/>
      <c r="GS149" s="50"/>
      <c r="GT149" s="50"/>
      <c r="GU149" s="50"/>
      <c r="GV149" s="50"/>
      <c r="GW149" s="50"/>
      <c r="GX149" s="50"/>
      <c r="GY149" s="50"/>
      <c r="GZ149" s="50"/>
      <c r="HA149" s="50"/>
      <c r="HB149" s="50"/>
      <c r="HC149" s="50"/>
      <c r="HD149" s="50"/>
      <c r="HE149" s="50"/>
      <c r="HF149" s="50"/>
      <c r="HG149" s="50"/>
      <c r="HH149" s="50"/>
      <c r="HI149" s="50"/>
      <c r="HJ149" s="50"/>
      <c r="HK149" s="50"/>
      <c r="HL149" s="50"/>
      <c r="HM149" s="50"/>
      <c r="HN149" s="50"/>
      <c r="HO149" s="50"/>
      <c r="HP149" s="50"/>
      <c r="HQ149" s="50"/>
      <c r="HR149" s="50"/>
      <c r="HS149" s="50"/>
      <c r="HT149" s="50"/>
      <c r="HU149" s="50"/>
      <c r="HV149" s="50"/>
      <c r="HW149" s="50"/>
      <c r="HX149" s="50"/>
      <c r="HY149" s="50"/>
      <c r="HZ149" s="50"/>
      <c r="IA149" s="50"/>
      <c r="IB149" s="50"/>
      <c r="IC149" s="50"/>
      <c r="ID149" s="50"/>
      <c r="IE149" s="50"/>
      <c r="IF149" s="50"/>
      <c r="IG149" s="50"/>
      <c r="IH149" s="50"/>
      <c r="II149" s="50"/>
      <c r="IJ149" s="50"/>
      <c r="IK149" s="50"/>
      <c r="IL149" s="50"/>
      <c r="IM149" s="50"/>
      <c r="IN149" s="50"/>
      <c r="IO149" s="50"/>
      <c r="IP149" s="50"/>
      <c r="IQ149" s="50"/>
      <c r="IR149" s="50"/>
      <c r="IS149" s="50"/>
      <c r="IT149" s="50"/>
      <c r="IU149" s="50"/>
      <c r="IV149" s="50"/>
      <c r="IW149" s="50"/>
    </row>
    <row r="150" spans="1:257" s="91" customFormat="1" ht="60">
      <c r="A150" s="43" t="s">
        <v>322</v>
      </c>
      <c r="B150" s="53" t="s">
        <v>323</v>
      </c>
      <c r="C150" s="115">
        <v>103615.7</v>
      </c>
      <c r="D150" s="46" t="s">
        <v>66</v>
      </c>
      <c r="E150" s="46" t="s">
        <v>100</v>
      </c>
      <c r="F150" s="48" t="s">
        <v>61</v>
      </c>
      <c r="G150" s="48" t="s">
        <v>61</v>
      </c>
      <c r="H150" s="48" t="s">
        <v>61</v>
      </c>
      <c r="I150" s="48" t="s">
        <v>61</v>
      </c>
      <c r="J150" s="48" t="s">
        <v>61</v>
      </c>
      <c r="K150" s="48" t="s">
        <v>61</v>
      </c>
      <c r="L150" s="48" t="s">
        <v>61</v>
      </c>
      <c r="M150" s="48" t="s">
        <v>61</v>
      </c>
      <c r="N150" s="48" t="s">
        <v>61</v>
      </c>
      <c r="O150" s="52" t="s">
        <v>257</v>
      </c>
      <c r="P150" s="48" t="s">
        <v>63</v>
      </c>
      <c r="Q150" s="48" t="s">
        <v>101</v>
      </c>
      <c r="R150" s="48" t="s">
        <v>63</v>
      </c>
      <c r="S150" s="48" t="s">
        <v>61</v>
      </c>
      <c r="T150" s="48" t="s">
        <v>61</v>
      </c>
      <c r="U150" s="48" t="s">
        <v>61</v>
      </c>
      <c r="V150" s="48" t="s">
        <v>61</v>
      </c>
      <c r="W150" s="48" t="s">
        <v>61</v>
      </c>
      <c r="X150" s="48" t="s">
        <v>61</v>
      </c>
      <c r="Y150" s="48" t="s">
        <v>61</v>
      </c>
      <c r="Z150" s="48" t="s">
        <v>61</v>
      </c>
      <c r="AA150" s="48" t="s">
        <v>61</v>
      </c>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c r="II150" s="50"/>
      <c r="IJ150" s="50"/>
      <c r="IK150" s="50"/>
      <c r="IL150" s="50"/>
      <c r="IM150" s="50"/>
      <c r="IN150" s="50"/>
      <c r="IO150" s="50"/>
      <c r="IP150" s="50"/>
      <c r="IQ150" s="50"/>
      <c r="IR150" s="50"/>
      <c r="IS150" s="50"/>
      <c r="IT150" s="50"/>
      <c r="IU150" s="50"/>
      <c r="IV150" s="50"/>
      <c r="IW150" s="50"/>
    </row>
    <row r="151" spans="1:257" s="91" customFormat="1" ht="96">
      <c r="A151" s="43" t="s">
        <v>324</v>
      </c>
      <c r="B151" s="53" t="s">
        <v>325</v>
      </c>
      <c r="C151" s="115">
        <v>5226495.24</v>
      </c>
      <c r="D151" s="46" t="s">
        <v>66</v>
      </c>
      <c r="E151" s="46" t="s">
        <v>180</v>
      </c>
      <c r="F151" s="48" t="s">
        <v>61</v>
      </c>
      <c r="G151" s="48" t="s">
        <v>61</v>
      </c>
      <c r="H151" s="48" t="s">
        <v>61</v>
      </c>
      <c r="I151" s="48" t="s">
        <v>61</v>
      </c>
      <c r="J151" s="48" t="s">
        <v>61</v>
      </c>
      <c r="K151" s="48" t="s">
        <v>61</v>
      </c>
      <c r="L151" s="48" t="s">
        <v>61</v>
      </c>
      <c r="M151" s="48" t="s">
        <v>61</v>
      </c>
      <c r="N151" s="48" t="s">
        <v>61</v>
      </c>
      <c r="O151" s="52" t="s">
        <v>257</v>
      </c>
      <c r="P151" s="48" t="s">
        <v>63</v>
      </c>
      <c r="Q151" s="48" t="s">
        <v>101</v>
      </c>
      <c r="R151" s="48" t="s">
        <v>63</v>
      </c>
      <c r="S151" s="48" t="s">
        <v>61</v>
      </c>
      <c r="T151" s="48" t="s">
        <v>61</v>
      </c>
      <c r="U151" s="48" t="s">
        <v>61</v>
      </c>
      <c r="V151" s="48" t="s">
        <v>61</v>
      </c>
      <c r="W151" s="48" t="s">
        <v>61</v>
      </c>
      <c r="X151" s="48" t="s">
        <v>61</v>
      </c>
      <c r="Y151" s="48" t="s">
        <v>61</v>
      </c>
      <c r="Z151" s="48" t="s">
        <v>61</v>
      </c>
      <c r="AA151" s="48" t="s">
        <v>61</v>
      </c>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c r="BN151" s="50"/>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0"/>
      <c r="CT151" s="50"/>
      <c r="CU151" s="50"/>
      <c r="CV151" s="50"/>
      <c r="CW151" s="50"/>
      <c r="CX151" s="50"/>
      <c r="CY151" s="50"/>
      <c r="CZ151" s="50"/>
      <c r="DA151" s="50"/>
      <c r="DB151" s="50"/>
      <c r="DC151" s="50"/>
      <c r="DD151" s="50"/>
      <c r="DE151" s="50"/>
      <c r="DF151" s="50"/>
      <c r="DG151" s="50"/>
      <c r="DH151" s="50"/>
      <c r="DI151" s="50"/>
      <c r="DJ151" s="50"/>
      <c r="DK151" s="50"/>
      <c r="DL151" s="50"/>
      <c r="DM151" s="50"/>
      <c r="DN151" s="50"/>
      <c r="DO151" s="50"/>
      <c r="DP151" s="50"/>
      <c r="DQ151" s="50"/>
      <c r="DR151" s="50"/>
      <c r="DS151" s="50"/>
      <c r="DT151" s="50"/>
      <c r="DU151" s="50"/>
      <c r="DV151" s="50"/>
      <c r="DW151" s="50"/>
      <c r="DX151" s="50"/>
      <c r="DY151" s="50"/>
      <c r="DZ151" s="50"/>
      <c r="EA151" s="50"/>
      <c r="EB151" s="50"/>
      <c r="EC151" s="50"/>
      <c r="ED151" s="50"/>
      <c r="EE151" s="50"/>
      <c r="EF151" s="50"/>
      <c r="EG151" s="50"/>
      <c r="EH151" s="50"/>
      <c r="EI151" s="50"/>
      <c r="EJ151" s="50"/>
      <c r="EK151" s="50"/>
      <c r="EL151" s="50"/>
      <c r="EM151" s="50"/>
      <c r="EN151" s="50"/>
      <c r="EO151" s="50"/>
      <c r="EP151" s="50"/>
      <c r="EQ151" s="50"/>
      <c r="ER151" s="50"/>
      <c r="ES151" s="50"/>
      <c r="ET151" s="50"/>
      <c r="EU151" s="50"/>
      <c r="EV151" s="50"/>
      <c r="EW151" s="50"/>
      <c r="EX151" s="50"/>
      <c r="EY151" s="50"/>
      <c r="EZ151" s="50"/>
      <c r="FA151" s="50"/>
      <c r="FB151" s="50"/>
      <c r="FC151" s="50"/>
      <c r="FD151" s="50"/>
      <c r="FE151" s="50"/>
      <c r="FF151" s="50"/>
      <c r="FG151" s="50"/>
      <c r="FH151" s="50"/>
      <c r="FI151" s="50"/>
      <c r="FJ151" s="50"/>
      <c r="FK151" s="50"/>
      <c r="FL151" s="50"/>
      <c r="FM151" s="50"/>
      <c r="FN151" s="50"/>
      <c r="FO151" s="50"/>
      <c r="FP151" s="50"/>
      <c r="FQ151" s="50"/>
      <c r="FR151" s="50"/>
      <c r="FS151" s="50"/>
      <c r="FT151" s="50"/>
      <c r="FU151" s="50"/>
      <c r="FV151" s="50"/>
      <c r="FW151" s="50"/>
      <c r="FX151" s="50"/>
      <c r="FY151" s="50"/>
      <c r="FZ151" s="50"/>
      <c r="GA151" s="50"/>
      <c r="GB151" s="50"/>
      <c r="GC151" s="50"/>
      <c r="GD151" s="50"/>
      <c r="GE151" s="50"/>
      <c r="GF151" s="50"/>
      <c r="GG151" s="50"/>
      <c r="GH151" s="50"/>
      <c r="GI151" s="50"/>
      <c r="GJ151" s="50"/>
      <c r="GK151" s="50"/>
      <c r="GL151" s="50"/>
      <c r="GM151" s="50"/>
      <c r="GN151" s="50"/>
      <c r="GO151" s="50"/>
      <c r="GP151" s="50"/>
      <c r="GQ151" s="50"/>
      <c r="GR151" s="50"/>
      <c r="GS151" s="50"/>
      <c r="GT151" s="50"/>
      <c r="GU151" s="50"/>
      <c r="GV151" s="50"/>
      <c r="GW151" s="50"/>
      <c r="GX151" s="50"/>
      <c r="GY151" s="50"/>
      <c r="GZ151" s="50"/>
      <c r="HA151" s="50"/>
      <c r="HB151" s="50"/>
      <c r="HC151" s="50"/>
      <c r="HD151" s="50"/>
      <c r="HE151" s="50"/>
      <c r="HF151" s="50"/>
      <c r="HG151" s="50"/>
      <c r="HH151" s="50"/>
      <c r="HI151" s="50"/>
      <c r="HJ151" s="50"/>
      <c r="HK151" s="50"/>
      <c r="HL151" s="50"/>
      <c r="HM151" s="50"/>
      <c r="HN151" s="50"/>
      <c r="HO151" s="50"/>
      <c r="HP151" s="50"/>
      <c r="HQ151" s="50"/>
      <c r="HR151" s="50"/>
      <c r="HS151" s="50"/>
      <c r="HT151" s="50"/>
      <c r="HU151" s="50"/>
      <c r="HV151" s="50"/>
      <c r="HW151" s="50"/>
      <c r="HX151" s="50"/>
      <c r="HY151" s="50"/>
      <c r="HZ151" s="50"/>
      <c r="IA151" s="50"/>
      <c r="IB151" s="50"/>
      <c r="IC151" s="50"/>
      <c r="ID151" s="50"/>
      <c r="IE151" s="50"/>
      <c r="IF151" s="50"/>
      <c r="IG151" s="50"/>
      <c r="IH151" s="50"/>
      <c r="II151" s="50"/>
      <c r="IJ151" s="50"/>
      <c r="IK151" s="50"/>
      <c r="IL151" s="50"/>
      <c r="IM151" s="50"/>
      <c r="IN151" s="50"/>
      <c r="IO151" s="50"/>
      <c r="IP151" s="50"/>
      <c r="IQ151" s="50"/>
      <c r="IR151" s="50"/>
      <c r="IS151" s="50"/>
      <c r="IT151" s="50"/>
      <c r="IU151" s="50"/>
      <c r="IV151" s="50"/>
      <c r="IW151" s="50"/>
    </row>
    <row r="152" spans="1:257" s="91" customFormat="1" ht="48">
      <c r="A152" s="43" t="s">
        <v>326</v>
      </c>
      <c r="B152" s="53" t="s">
        <v>327</v>
      </c>
      <c r="C152" s="115">
        <v>114786.09</v>
      </c>
      <c r="D152" s="46" t="s">
        <v>66</v>
      </c>
      <c r="E152" s="46" t="s">
        <v>206</v>
      </c>
      <c r="F152" s="48" t="s">
        <v>61</v>
      </c>
      <c r="G152" s="48" t="s">
        <v>61</v>
      </c>
      <c r="H152" s="48" t="s">
        <v>61</v>
      </c>
      <c r="I152" s="48" t="s">
        <v>61</v>
      </c>
      <c r="J152" s="48" t="s">
        <v>61</v>
      </c>
      <c r="K152" s="48" t="s">
        <v>61</v>
      </c>
      <c r="L152" s="48" t="s">
        <v>61</v>
      </c>
      <c r="M152" s="48" t="s">
        <v>61</v>
      </c>
      <c r="N152" s="48" t="s">
        <v>61</v>
      </c>
      <c r="O152" s="52" t="s">
        <v>257</v>
      </c>
      <c r="P152" s="48" t="s">
        <v>63</v>
      </c>
      <c r="Q152" s="48" t="s">
        <v>101</v>
      </c>
      <c r="R152" s="48" t="s">
        <v>63</v>
      </c>
      <c r="S152" s="48" t="s">
        <v>61</v>
      </c>
      <c r="T152" s="48" t="s">
        <v>61</v>
      </c>
      <c r="U152" s="48" t="s">
        <v>61</v>
      </c>
      <c r="V152" s="48" t="s">
        <v>61</v>
      </c>
      <c r="W152" s="48" t="s">
        <v>61</v>
      </c>
      <c r="X152" s="48" t="s">
        <v>61</v>
      </c>
      <c r="Y152" s="48" t="s">
        <v>61</v>
      </c>
      <c r="Z152" s="48" t="s">
        <v>61</v>
      </c>
      <c r="AA152" s="48" t="s">
        <v>61</v>
      </c>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c r="CU152" s="50"/>
      <c r="CV152" s="50"/>
      <c r="CW152" s="50"/>
      <c r="CX152" s="50"/>
      <c r="CY152" s="50"/>
      <c r="CZ152" s="50"/>
      <c r="DA152" s="50"/>
      <c r="DB152" s="50"/>
      <c r="DC152" s="50"/>
      <c r="DD152" s="50"/>
      <c r="DE152" s="50"/>
      <c r="DF152" s="50"/>
      <c r="DG152" s="50"/>
      <c r="DH152" s="50"/>
      <c r="DI152" s="50"/>
      <c r="DJ152" s="50"/>
      <c r="DK152" s="50"/>
      <c r="DL152" s="50"/>
      <c r="DM152" s="50"/>
      <c r="DN152" s="50"/>
      <c r="DO152" s="50"/>
      <c r="DP152" s="50"/>
      <c r="DQ152" s="50"/>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c r="EN152" s="50"/>
      <c r="EO152" s="50"/>
      <c r="EP152" s="50"/>
      <c r="EQ152" s="50"/>
      <c r="ER152" s="50"/>
      <c r="ES152" s="50"/>
      <c r="ET152" s="50"/>
      <c r="EU152" s="50"/>
      <c r="EV152" s="50"/>
      <c r="EW152" s="50"/>
      <c r="EX152" s="50"/>
      <c r="EY152" s="50"/>
      <c r="EZ152" s="50"/>
      <c r="FA152" s="50"/>
      <c r="FB152" s="50"/>
      <c r="FC152" s="50"/>
      <c r="FD152" s="50"/>
      <c r="FE152" s="50"/>
      <c r="FF152" s="50"/>
      <c r="FG152" s="50"/>
      <c r="FH152" s="50"/>
      <c r="FI152" s="50"/>
      <c r="FJ152" s="50"/>
      <c r="FK152" s="50"/>
      <c r="FL152" s="50"/>
      <c r="FM152" s="50"/>
      <c r="FN152" s="50"/>
      <c r="FO152" s="50"/>
      <c r="FP152" s="50"/>
      <c r="FQ152" s="50"/>
      <c r="FR152" s="50"/>
      <c r="FS152" s="50"/>
      <c r="FT152" s="50"/>
      <c r="FU152" s="50"/>
      <c r="FV152" s="50"/>
      <c r="FW152" s="50"/>
      <c r="FX152" s="50"/>
      <c r="FY152" s="50"/>
      <c r="FZ152" s="50"/>
      <c r="GA152" s="50"/>
      <c r="GB152" s="50"/>
      <c r="GC152" s="50"/>
      <c r="GD152" s="50"/>
      <c r="GE152" s="50"/>
      <c r="GF152" s="50"/>
      <c r="GG152" s="50"/>
      <c r="GH152" s="50"/>
      <c r="GI152" s="50"/>
      <c r="GJ152" s="50"/>
      <c r="GK152" s="50"/>
      <c r="GL152" s="50"/>
      <c r="GM152" s="50"/>
      <c r="GN152" s="50"/>
      <c r="GO152" s="50"/>
      <c r="GP152" s="50"/>
      <c r="GQ152" s="50"/>
      <c r="GR152" s="50"/>
      <c r="GS152" s="50"/>
      <c r="GT152" s="50"/>
      <c r="GU152" s="50"/>
      <c r="GV152" s="50"/>
      <c r="GW152" s="50"/>
      <c r="GX152" s="50"/>
      <c r="GY152" s="50"/>
      <c r="GZ152" s="50"/>
      <c r="HA152" s="50"/>
      <c r="HB152" s="50"/>
      <c r="HC152" s="50"/>
      <c r="HD152" s="50"/>
      <c r="HE152" s="50"/>
      <c r="HF152" s="50"/>
      <c r="HG152" s="50"/>
      <c r="HH152" s="50"/>
      <c r="HI152" s="50"/>
      <c r="HJ152" s="50"/>
      <c r="HK152" s="50"/>
      <c r="HL152" s="50"/>
      <c r="HM152" s="50"/>
      <c r="HN152" s="50"/>
      <c r="HO152" s="50"/>
      <c r="HP152" s="50"/>
      <c r="HQ152" s="50"/>
      <c r="HR152" s="50"/>
      <c r="HS152" s="50"/>
      <c r="HT152" s="50"/>
      <c r="HU152" s="50"/>
      <c r="HV152" s="50"/>
      <c r="HW152" s="50"/>
      <c r="HX152" s="50"/>
      <c r="HY152" s="50"/>
      <c r="HZ152" s="50"/>
      <c r="IA152" s="50"/>
      <c r="IB152" s="50"/>
      <c r="IC152" s="50"/>
      <c r="ID152" s="50"/>
      <c r="IE152" s="50"/>
      <c r="IF152" s="50"/>
      <c r="IG152" s="50"/>
      <c r="IH152" s="50"/>
      <c r="II152" s="50"/>
      <c r="IJ152" s="50"/>
      <c r="IK152" s="50"/>
      <c r="IL152" s="50"/>
      <c r="IM152" s="50"/>
      <c r="IN152" s="50"/>
      <c r="IO152" s="50"/>
      <c r="IP152" s="50"/>
      <c r="IQ152" s="50"/>
      <c r="IR152" s="50"/>
      <c r="IS152" s="50"/>
      <c r="IT152" s="50"/>
      <c r="IU152" s="50"/>
      <c r="IV152" s="50"/>
      <c r="IW152" s="50"/>
    </row>
    <row r="153" spans="1:257" s="91" customFormat="1" ht="48">
      <c r="A153" s="43" t="s">
        <v>328</v>
      </c>
      <c r="B153" s="53" t="s">
        <v>329</v>
      </c>
      <c r="C153" s="115">
        <v>117916.28</v>
      </c>
      <c r="D153" s="46" t="s">
        <v>99</v>
      </c>
      <c r="E153" s="46" t="s">
        <v>112</v>
      </c>
      <c r="F153" s="48" t="s">
        <v>61</v>
      </c>
      <c r="G153" s="48" t="s">
        <v>61</v>
      </c>
      <c r="H153" s="48" t="s">
        <v>61</v>
      </c>
      <c r="I153" s="48" t="s">
        <v>61</v>
      </c>
      <c r="J153" s="48" t="s">
        <v>61</v>
      </c>
      <c r="K153" s="48" t="s">
        <v>61</v>
      </c>
      <c r="L153" s="48" t="s">
        <v>61</v>
      </c>
      <c r="M153" s="48" t="s">
        <v>61</v>
      </c>
      <c r="N153" s="48" t="s">
        <v>61</v>
      </c>
      <c r="O153" s="52" t="s">
        <v>257</v>
      </c>
      <c r="P153" s="48" t="s">
        <v>63</v>
      </c>
      <c r="Q153" s="48" t="s">
        <v>101</v>
      </c>
      <c r="R153" s="48" t="s">
        <v>63</v>
      </c>
      <c r="S153" s="48" t="s">
        <v>61</v>
      </c>
      <c r="T153" s="48" t="s">
        <v>61</v>
      </c>
      <c r="U153" s="48" t="s">
        <v>61</v>
      </c>
      <c r="V153" s="48" t="s">
        <v>61</v>
      </c>
      <c r="W153" s="48" t="s">
        <v>61</v>
      </c>
      <c r="X153" s="48" t="s">
        <v>61</v>
      </c>
      <c r="Y153" s="48" t="s">
        <v>61</v>
      </c>
      <c r="Z153" s="48" t="s">
        <v>61</v>
      </c>
      <c r="AA153" s="48" t="s">
        <v>61</v>
      </c>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c r="CU153" s="50"/>
      <c r="CV153" s="50"/>
      <c r="CW153" s="50"/>
      <c r="CX153" s="50"/>
      <c r="CY153" s="50"/>
      <c r="CZ153" s="50"/>
      <c r="DA153" s="50"/>
      <c r="DB153" s="50"/>
      <c r="DC153" s="50"/>
      <c r="DD153" s="50"/>
      <c r="DE153" s="50"/>
      <c r="DF153" s="50"/>
      <c r="DG153" s="50"/>
      <c r="DH153" s="50"/>
      <c r="DI153" s="50"/>
      <c r="DJ153" s="50"/>
      <c r="DK153" s="50"/>
      <c r="DL153" s="50"/>
      <c r="DM153" s="50"/>
      <c r="DN153" s="50"/>
      <c r="DO153" s="50"/>
      <c r="DP153" s="50"/>
      <c r="DQ153" s="50"/>
      <c r="DR153" s="50"/>
      <c r="DS153" s="50"/>
      <c r="DT153" s="50"/>
      <c r="DU153" s="50"/>
      <c r="DV153" s="50"/>
      <c r="DW153" s="50"/>
      <c r="DX153" s="50"/>
      <c r="DY153" s="50"/>
      <c r="DZ153" s="50"/>
      <c r="EA153" s="50"/>
      <c r="EB153" s="50"/>
      <c r="EC153" s="50"/>
      <c r="ED153" s="50"/>
      <c r="EE153" s="50"/>
      <c r="EF153" s="50"/>
      <c r="EG153" s="50"/>
      <c r="EH153" s="50"/>
      <c r="EI153" s="50"/>
      <c r="EJ153" s="50"/>
      <c r="EK153" s="50"/>
      <c r="EL153" s="50"/>
      <c r="EM153" s="50"/>
      <c r="EN153" s="50"/>
      <c r="EO153" s="50"/>
      <c r="EP153" s="50"/>
      <c r="EQ153" s="50"/>
      <c r="ER153" s="50"/>
      <c r="ES153" s="50"/>
      <c r="ET153" s="50"/>
      <c r="EU153" s="50"/>
      <c r="EV153" s="50"/>
      <c r="EW153" s="50"/>
      <c r="EX153" s="50"/>
      <c r="EY153" s="50"/>
      <c r="EZ153" s="50"/>
      <c r="FA153" s="50"/>
      <c r="FB153" s="50"/>
      <c r="FC153" s="50"/>
      <c r="FD153" s="50"/>
      <c r="FE153" s="50"/>
      <c r="FF153" s="50"/>
      <c r="FG153" s="50"/>
      <c r="FH153" s="50"/>
      <c r="FI153" s="50"/>
      <c r="FJ153" s="50"/>
      <c r="FK153" s="50"/>
      <c r="FL153" s="50"/>
      <c r="FM153" s="50"/>
      <c r="FN153" s="50"/>
      <c r="FO153" s="50"/>
      <c r="FP153" s="50"/>
      <c r="FQ153" s="50"/>
      <c r="FR153" s="50"/>
      <c r="FS153" s="50"/>
      <c r="FT153" s="50"/>
      <c r="FU153" s="50"/>
      <c r="FV153" s="50"/>
      <c r="FW153" s="50"/>
      <c r="FX153" s="50"/>
      <c r="FY153" s="50"/>
      <c r="FZ153" s="50"/>
      <c r="GA153" s="50"/>
      <c r="GB153" s="50"/>
      <c r="GC153" s="50"/>
      <c r="GD153" s="50"/>
      <c r="GE153" s="50"/>
      <c r="GF153" s="50"/>
      <c r="GG153" s="50"/>
      <c r="GH153" s="50"/>
      <c r="GI153" s="50"/>
      <c r="GJ153" s="50"/>
      <c r="GK153" s="50"/>
      <c r="GL153" s="50"/>
      <c r="GM153" s="50"/>
      <c r="GN153" s="50"/>
      <c r="GO153" s="50"/>
      <c r="GP153" s="50"/>
      <c r="GQ153" s="50"/>
      <c r="GR153" s="50"/>
      <c r="GS153" s="50"/>
      <c r="GT153" s="50"/>
      <c r="GU153" s="50"/>
      <c r="GV153" s="50"/>
      <c r="GW153" s="50"/>
      <c r="GX153" s="50"/>
      <c r="GY153" s="50"/>
      <c r="GZ153" s="50"/>
      <c r="HA153" s="50"/>
      <c r="HB153" s="50"/>
      <c r="HC153" s="50"/>
      <c r="HD153" s="50"/>
      <c r="HE153" s="50"/>
      <c r="HF153" s="50"/>
      <c r="HG153" s="50"/>
      <c r="HH153" s="50"/>
      <c r="HI153" s="50"/>
      <c r="HJ153" s="50"/>
      <c r="HK153" s="50"/>
      <c r="HL153" s="50"/>
      <c r="HM153" s="50"/>
      <c r="HN153" s="50"/>
      <c r="HO153" s="50"/>
      <c r="HP153" s="50"/>
      <c r="HQ153" s="50"/>
      <c r="HR153" s="50"/>
      <c r="HS153" s="50"/>
      <c r="HT153" s="50"/>
      <c r="HU153" s="50"/>
      <c r="HV153" s="50"/>
      <c r="HW153" s="50"/>
      <c r="HX153" s="50"/>
      <c r="HY153" s="50"/>
      <c r="HZ153" s="50"/>
      <c r="IA153" s="50"/>
      <c r="IB153" s="50"/>
      <c r="IC153" s="50"/>
      <c r="ID153" s="50"/>
      <c r="IE153" s="50"/>
      <c r="IF153" s="50"/>
      <c r="IG153" s="50"/>
      <c r="IH153" s="50"/>
      <c r="II153" s="50"/>
      <c r="IJ153" s="50"/>
      <c r="IK153" s="50"/>
      <c r="IL153" s="50"/>
      <c r="IM153" s="50"/>
      <c r="IN153" s="50"/>
      <c r="IO153" s="50"/>
      <c r="IP153" s="50"/>
      <c r="IQ153" s="50"/>
      <c r="IR153" s="50"/>
      <c r="IS153" s="50"/>
      <c r="IT153" s="50"/>
      <c r="IU153" s="50"/>
      <c r="IV153" s="50"/>
      <c r="IW153" s="50"/>
    </row>
    <row r="154" spans="1:257" s="91" customFormat="1" ht="48">
      <c r="A154" s="43" t="s">
        <v>330</v>
      </c>
      <c r="B154" s="53" t="s">
        <v>331</v>
      </c>
      <c r="C154" s="115">
        <v>165331.92000000001</v>
      </c>
      <c r="D154" s="46" t="s">
        <v>99</v>
      </c>
      <c r="E154" s="46" t="s">
        <v>99</v>
      </c>
      <c r="F154" s="48" t="s">
        <v>61</v>
      </c>
      <c r="G154" s="48" t="s">
        <v>61</v>
      </c>
      <c r="H154" s="48" t="s">
        <v>61</v>
      </c>
      <c r="I154" s="48" t="s">
        <v>61</v>
      </c>
      <c r="J154" s="48" t="s">
        <v>61</v>
      </c>
      <c r="K154" s="48" t="s">
        <v>61</v>
      </c>
      <c r="L154" s="48" t="s">
        <v>61</v>
      </c>
      <c r="M154" s="48" t="s">
        <v>61</v>
      </c>
      <c r="N154" s="48" t="s">
        <v>61</v>
      </c>
      <c r="O154" s="52" t="s">
        <v>257</v>
      </c>
      <c r="P154" s="48" t="s">
        <v>63</v>
      </c>
      <c r="Q154" s="48" t="s">
        <v>101</v>
      </c>
      <c r="R154" s="48" t="s">
        <v>63</v>
      </c>
      <c r="S154" s="48" t="s">
        <v>61</v>
      </c>
      <c r="T154" s="48" t="s">
        <v>61</v>
      </c>
      <c r="U154" s="48" t="s">
        <v>61</v>
      </c>
      <c r="V154" s="48" t="s">
        <v>61</v>
      </c>
      <c r="W154" s="48" t="s">
        <v>61</v>
      </c>
      <c r="X154" s="48" t="s">
        <v>61</v>
      </c>
      <c r="Y154" s="48" t="s">
        <v>61</v>
      </c>
      <c r="Z154" s="48" t="s">
        <v>61</v>
      </c>
      <c r="AA154" s="48" t="s">
        <v>61</v>
      </c>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CX154" s="50"/>
      <c r="CY154" s="50"/>
      <c r="CZ154" s="50"/>
      <c r="DA154" s="50"/>
      <c r="DB154" s="50"/>
      <c r="DC154" s="50"/>
      <c r="DD154" s="50"/>
      <c r="DE154" s="50"/>
      <c r="DF154" s="50"/>
      <c r="DG154" s="50"/>
      <c r="DH154" s="50"/>
      <c r="DI154" s="50"/>
      <c r="DJ154" s="50"/>
      <c r="DK154" s="50"/>
      <c r="DL154" s="50"/>
      <c r="DM154" s="50"/>
      <c r="DN154" s="50"/>
      <c r="DO154" s="50"/>
      <c r="DP154" s="50"/>
      <c r="DQ154" s="50"/>
      <c r="DR154" s="50"/>
      <c r="DS154" s="50"/>
      <c r="DT154" s="50"/>
      <c r="DU154" s="50"/>
      <c r="DV154" s="50"/>
      <c r="DW154" s="50"/>
      <c r="DX154" s="50"/>
      <c r="DY154" s="50"/>
      <c r="DZ154" s="50"/>
      <c r="EA154" s="50"/>
      <c r="EB154" s="50"/>
      <c r="EC154" s="50"/>
      <c r="ED154" s="50"/>
      <c r="EE154" s="50"/>
      <c r="EF154" s="50"/>
      <c r="EG154" s="50"/>
      <c r="EH154" s="50"/>
      <c r="EI154" s="50"/>
      <c r="EJ154" s="50"/>
      <c r="EK154" s="50"/>
      <c r="EL154" s="50"/>
      <c r="EM154" s="50"/>
      <c r="EN154" s="50"/>
      <c r="EO154" s="50"/>
      <c r="EP154" s="50"/>
      <c r="EQ154" s="50"/>
      <c r="ER154" s="50"/>
      <c r="ES154" s="50"/>
      <c r="ET154" s="50"/>
      <c r="EU154" s="50"/>
      <c r="EV154" s="50"/>
      <c r="EW154" s="50"/>
      <c r="EX154" s="50"/>
      <c r="EY154" s="50"/>
      <c r="EZ154" s="50"/>
      <c r="FA154" s="50"/>
      <c r="FB154" s="50"/>
      <c r="FC154" s="50"/>
      <c r="FD154" s="50"/>
      <c r="FE154" s="50"/>
      <c r="FF154" s="50"/>
      <c r="FG154" s="50"/>
      <c r="FH154" s="50"/>
      <c r="FI154" s="50"/>
      <c r="FJ154" s="50"/>
      <c r="FK154" s="50"/>
      <c r="FL154" s="50"/>
      <c r="FM154" s="50"/>
      <c r="FN154" s="50"/>
      <c r="FO154" s="50"/>
      <c r="FP154" s="50"/>
      <c r="FQ154" s="50"/>
      <c r="FR154" s="50"/>
      <c r="FS154" s="50"/>
      <c r="FT154" s="50"/>
      <c r="FU154" s="50"/>
      <c r="FV154" s="50"/>
      <c r="FW154" s="50"/>
      <c r="FX154" s="50"/>
      <c r="FY154" s="50"/>
      <c r="FZ154" s="50"/>
      <c r="GA154" s="50"/>
      <c r="GB154" s="50"/>
      <c r="GC154" s="50"/>
      <c r="GD154" s="50"/>
      <c r="GE154" s="50"/>
      <c r="GF154" s="50"/>
      <c r="GG154" s="50"/>
      <c r="GH154" s="50"/>
      <c r="GI154" s="50"/>
      <c r="GJ154" s="50"/>
      <c r="GK154" s="50"/>
      <c r="GL154" s="50"/>
      <c r="GM154" s="50"/>
      <c r="GN154" s="50"/>
      <c r="GO154" s="50"/>
      <c r="GP154" s="50"/>
      <c r="GQ154" s="50"/>
      <c r="GR154" s="50"/>
      <c r="GS154" s="50"/>
      <c r="GT154" s="50"/>
      <c r="GU154" s="50"/>
      <c r="GV154" s="50"/>
      <c r="GW154" s="50"/>
      <c r="GX154" s="50"/>
      <c r="GY154" s="50"/>
      <c r="GZ154" s="50"/>
      <c r="HA154" s="50"/>
      <c r="HB154" s="50"/>
      <c r="HC154" s="50"/>
      <c r="HD154" s="50"/>
      <c r="HE154" s="50"/>
      <c r="HF154" s="50"/>
      <c r="HG154" s="50"/>
      <c r="HH154" s="50"/>
      <c r="HI154" s="50"/>
      <c r="HJ154" s="50"/>
      <c r="HK154" s="50"/>
      <c r="HL154" s="50"/>
      <c r="HM154" s="50"/>
      <c r="HN154" s="50"/>
      <c r="HO154" s="50"/>
      <c r="HP154" s="50"/>
      <c r="HQ154" s="50"/>
      <c r="HR154" s="50"/>
      <c r="HS154" s="50"/>
      <c r="HT154" s="50"/>
      <c r="HU154" s="50"/>
      <c r="HV154" s="50"/>
      <c r="HW154" s="50"/>
      <c r="HX154" s="50"/>
      <c r="HY154" s="50"/>
      <c r="HZ154" s="50"/>
      <c r="IA154" s="50"/>
      <c r="IB154" s="50"/>
      <c r="IC154" s="50"/>
      <c r="ID154" s="50"/>
      <c r="IE154" s="50"/>
      <c r="IF154" s="50"/>
      <c r="IG154" s="50"/>
      <c r="IH154" s="50"/>
      <c r="II154" s="50"/>
      <c r="IJ154" s="50"/>
      <c r="IK154" s="50"/>
      <c r="IL154" s="50"/>
      <c r="IM154" s="50"/>
      <c r="IN154" s="50"/>
      <c r="IO154" s="50"/>
      <c r="IP154" s="50"/>
      <c r="IQ154" s="50"/>
      <c r="IR154" s="50"/>
      <c r="IS154" s="50"/>
      <c r="IT154" s="50"/>
      <c r="IU154" s="50"/>
      <c r="IV154" s="50"/>
      <c r="IW154" s="50"/>
    </row>
    <row r="155" spans="1:257" s="91" customFormat="1" ht="84">
      <c r="A155" s="43" t="s">
        <v>332</v>
      </c>
      <c r="B155" s="53" t="s">
        <v>333</v>
      </c>
      <c r="C155" s="115">
        <v>477721.11</v>
      </c>
      <c r="D155" s="46" t="s">
        <v>99</v>
      </c>
      <c r="E155" s="46" t="s">
        <v>180</v>
      </c>
      <c r="F155" s="48" t="s">
        <v>61</v>
      </c>
      <c r="G155" s="48" t="s">
        <v>61</v>
      </c>
      <c r="H155" s="48" t="s">
        <v>61</v>
      </c>
      <c r="I155" s="48" t="s">
        <v>61</v>
      </c>
      <c r="J155" s="48" t="s">
        <v>61</v>
      </c>
      <c r="K155" s="48" t="s">
        <v>61</v>
      </c>
      <c r="L155" s="48" t="s">
        <v>61</v>
      </c>
      <c r="M155" s="48" t="s">
        <v>61</v>
      </c>
      <c r="N155" s="48" t="s">
        <v>61</v>
      </c>
      <c r="O155" s="52" t="s">
        <v>257</v>
      </c>
      <c r="P155" s="48" t="s">
        <v>63</v>
      </c>
      <c r="Q155" s="48" t="s">
        <v>101</v>
      </c>
      <c r="R155" s="48" t="s">
        <v>63</v>
      </c>
      <c r="S155" s="48" t="s">
        <v>61</v>
      </c>
      <c r="T155" s="48" t="s">
        <v>61</v>
      </c>
      <c r="U155" s="48" t="s">
        <v>61</v>
      </c>
      <c r="V155" s="48" t="s">
        <v>61</v>
      </c>
      <c r="W155" s="48" t="s">
        <v>61</v>
      </c>
      <c r="X155" s="48" t="s">
        <v>61</v>
      </c>
      <c r="Y155" s="48" t="s">
        <v>61</v>
      </c>
      <c r="Z155" s="48" t="s">
        <v>61</v>
      </c>
      <c r="AA155" s="48" t="s">
        <v>61</v>
      </c>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c r="CU155" s="50"/>
      <c r="CV155" s="50"/>
      <c r="CW155" s="50"/>
      <c r="CX155" s="50"/>
      <c r="CY155" s="50"/>
      <c r="CZ155" s="50"/>
      <c r="DA155" s="50"/>
      <c r="DB155" s="50"/>
      <c r="DC155" s="50"/>
      <c r="DD155" s="50"/>
      <c r="DE155" s="50"/>
      <c r="DF155" s="50"/>
      <c r="DG155" s="50"/>
      <c r="DH155" s="50"/>
      <c r="DI155" s="50"/>
      <c r="DJ155" s="50"/>
      <c r="DK155" s="50"/>
      <c r="DL155" s="50"/>
      <c r="DM155" s="50"/>
      <c r="DN155" s="50"/>
      <c r="DO155" s="50"/>
      <c r="DP155" s="50"/>
      <c r="DQ155" s="50"/>
      <c r="DR155" s="50"/>
      <c r="DS155" s="50"/>
      <c r="DT155" s="50"/>
      <c r="DU155" s="50"/>
      <c r="DV155" s="50"/>
      <c r="DW155" s="50"/>
      <c r="DX155" s="50"/>
      <c r="DY155" s="50"/>
      <c r="DZ155" s="50"/>
      <c r="EA155" s="50"/>
      <c r="EB155" s="50"/>
      <c r="EC155" s="50"/>
      <c r="ED155" s="50"/>
      <c r="EE155" s="50"/>
      <c r="EF155" s="50"/>
      <c r="EG155" s="50"/>
      <c r="EH155" s="50"/>
      <c r="EI155" s="50"/>
      <c r="EJ155" s="50"/>
      <c r="EK155" s="50"/>
      <c r="EL155" s="50"/>
      <c r="EM155" s="50"/>
      <c r="EN155" s="50"/>
      <c r="EO155" s="50"/>
      <c r="EP155" s="50"/>
      <c r="EQ155" s="50"/>
      <c r="ER155" s="50"/>
      <c r="ES155" s="50"/>
      <c r="ET155" s="50"/>
      <c r="EU155" s="50"/>
      <c r="EV155" s="50"/>
      <c r="EW155" s="50"/>
      <c r="EX155" s="50"/>
      <c r="EY155" s="50"/>
      <c r="EZ155" s="50"/>
      <c r="FA155" s="50"/>
      <c r="FB155" s="50"/>
      <c r="FC155" s="50"/>
      <c r="FD155" s="50"/>
      <c r="FE155" s="50"/>
      <c r="FF155" s="50"/>
      <c r="FG155" s="50"/>
      <c r="FH155" s="50"/>
      <c r="FI155" s="50"/>
      <c r="FJ155" s="50"/>
      <c r="FK155" s="50"/>
      <c r="FL155" s="50"/>
      <c r="FM155" s="50"/>
      <c r="FN155" s="50"/>
      <c r="FO155" s="50"/>
      <c r="FP155" s="50"/>
      <c r="FQ155" s="50"/>
      <c r="FR155" s="50"/>
      <c r="FS155" s="50"/>
      <c r="FT155" s="50"/>
      <c r="FU155" s="50"/>
      <c r="FV155" s="50"/>
      <c r="FW155" s="50"/>
      <c r="FX155" s="50"/>
      <c r="FY155" s="50"/>
      <c r="FZ155" s="50"/>
      <c r="GA155" s="50"/>
      <c r="GB155" s="50"/>
      <c r="GC155" s="50"/>
      <c r="GD155" s="50"/>
      <c r="GE155" s="50"/>
      <c r="GF155" s="50"/>
      <c r="GG155" s="50"/>
      <c r="GH155" s="50"/>
      <c r="GI155" s="50"/>
      <c r="GJ155" s="50"/>
      <c r="GK155" s="50"/>
      <c r="GL155" s="50"/>
      <c r="GM155" s="50"/>
      <c r="GN155" s="50"/>
      <c r="GO155" s="50"/>
      <c r="GP155" s="50"/>
      <c r="GQ155" s="50"/>
      <c r="GR155" s="50"/>
      <c r="GS155" s="50"/>
      <c r="GT155" s="50"/>
      <c r="GU155" s="50"/>
      <c r="GV155" s="50"/>
      <c r="GW155" s="50"/>
      <c r="GX155" s="50"/>
      <c r="GY155" s="50"/>
      <c r="GZ155" s="50"/>
      <c r="HA155" s="50"/>
      <c r="HB155" s="50"/>
      <c r="HC155" s="50"/>
      <c r="HD155" s="50"/>
      <c r="HE155" s="50"/>
      <c r="HF155" s="50"/>
      <c r="HG155" s="50"/>
      <c r="HH155" s="50"/>
      <c r="HI155" s="50"/>
      <c r="HJ155" s="50"/>
      <c r="HK155" s="50"/>
      <c r="HL155" s="50"/>
      <c r="HM155" s="50"/>
      <c r="HN155" s="50"/>
      <c r="HO155" s="50"/>
      <c r="HP155" s="50"/>
      <c r="HQ155" s="50"/>
      <c r="HR155" s="50"/>
      <c r="HS155" s="50"/>
      <c r="HT155" s="50"/>
      <c r="HU155" s="50"/>
      <c r="HV155" s="50"/>
      <c r="HW155" s="50"/>
      <c r="HX155" s="50"/>
      <c r="HY155" s="50"/>
      <c r="HZ155" s="50"/>
      <c r="IA155" s="50"/>
      <c r="IB155" s="50"/>
      <c r="IC155" s="50"/>
      <c r="ID155" s="50"/>
      <c r="IE155" s="50"/>
      <c r="IF155" s="50"/>
      <c r="IG155" s="50"/>
      <c r="IH155" s="50"/>
      <c r="II155" s="50"/>
      <c r="IJ155" s="50"/>
      <c r="IK155" s="50"/>
      <c r="IL155" s="50"/>
      <c r="IM155" s="50"/>
      <c r="IN155" s="50"/>
      <c r="IO155" s="50"/>
      <c r="IP155" s="50"/>
      <c r="IQ155" s="50"/>
      <c r="IR155" s="50"/>
      <c r="IS155" s="50"/>
      <c r="IT155" s="50"/>
      <c r="IU155" s="50"/>
      <c r="IV155" s="50"/>
      <c r="IW155" s="50"/>
    </row>
    <row r="156" spans="1:257" s="91" customFormat="1" ht="60">
      <c r="A156" s="43" t="s">
        <v>334</v>
      </c>
      <c r="B156" s="53" t="s">
        <v>335</v>
      </c>
      <c r="C156" s="115">
        <v>7888414.8799999999</v>
      </c>
      <c r="D156" s="46" t="s">
        <v>99</v>
      </c>
      <c r="E156" s="46" t="s">
        <v>100</v>
      </c>
      <c r="F156" s="48" t="s">
        <v>61</v>
      </c>
      <c r="G156" s="48" t="s">
        <v>61</v>
      </c>
      <c r="H156" s="48" t="s">
        <v>61</v>
      </c>
      <c r="I156" s="48" t="s">
        <v>61</v>
      </c>
      <c r="J156" s="48" t="s">
        <v>61</v>
      </c>
      <c r="K156" s="48" t="s">
        <v>61</v>
      </c>
      <c r="L156" s="48" t="s">
        <v>61</v>
      </c>
      <c r="M156" s="48" t="s">
        <v>61</v>
      </c>
      <c r="N156" s="48" t="s">
        <v>61</v>
      </c>
      <c r="O156" s="52" t="s">
        <v>257</v>
      </c>
      <c r="P156" s="48" t="s">
        <v>63</v>
      </c>
      <c r="Q156" s="48" t="s">
        <v>101</v>
      </c>
      <c r="R156" s="48" t="s">
        <v>63</v>
      </c>
      <c r="S156" s="48" t="s">
        <v>61</v>
      </c>
      <c r="T156" s="48" t="s">
        <v>61</v>
      </c>
      <c r="U156" s="48" t="s">
        <v>61</v>
      </c>
      <c r="V156" s="48" t="s">
        <v>61</v>
      </c>
      <c r="W156" s="48" t="s">
        <v>61</v>
      </c>
      <c r="X156" s="48" t="s">
        <v>61</v>
      </c>
      <c r="Y156" s="48" t="s">
        <v>61</v>
      </c>
      <c r="Z156" s="48" t="s">
        <v>61</v>
      </c>
      <c r="AA156" s="48" t="s">
        <v>61</v>
      </c>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0"/>
      <c r="FH156" s="50"/>
      <c r="FI156" s="50"/>
      <c r="FJ156" s="50"/>
      <c r="FK156" s="50"/>
      <c r="FL156" s="50"/>
      <c r="FM156" s="50"/>
      <c r="FN156" s="50"/>
      <c r="FO156" s="50"/>
      <c r="FP156" s="50"/>
      <c r="FQ156" s="50"/>
      <c r="FR156" s="50"/>
      <c r="FS156" s="50"/>
      <c r="FT156" s="50"/>
      <c r="FU156" s="50"/>
      <c r="FV156" s="50"/>
      <c r="FW156" s="50"/>
      <c r="FX156" s="50"/>
      <c r="FY156" s="50"/>
      <c r="FZ156" s="50"/>
      <c r="GA156" s="50"/>
      <c r="GB156" s="50"/>
      <c r="GC156" s="50"/>
      <c r="GD156" s="50"/>
      <c r="GE156" s="50"/>
      <c r="GF156" s="50"/>
      <c r="GG156" s="50"/>
      <c r="GH156" s="50"/>
      <c r="GI156" s="50"/>
      <c r="GJ156" s="50"/>
      <c r="GK156" s="50"/>
      <c r="GL156" s="50"/>
      <c r="GM156" s="50"/>
      <c r="GN156" s="50"/>
      <c r="GO156" s="50"/>
      <c r="GP156" s="50"/>
      <c r="GQ156" s="50"/>
      <c r="GR156" s="50"/>
      <c r="GS156" s="50"/>
      <c r="GT156" s="50"/>
      <c r="GU156" s="50"/>
      <c r="GV156" s="50"/>
      <c r="GW156" s="50"/>
      <c r="GX156" s="50"/>
      <c r="GY156" s="50"/>
      <c r="GZ156" s="50"/>
      <c r="HA156" s="50"/>
      <c r="HB156" s="50"/>
      <c r="HC156" s="50"/>
      <c r="HD156" s="50"/>
      <c r="HE156" s="50"/>
      <c r="HF156" s="50"/>
      <c r="HG156" s="50"/>
      <c r="HH156" s="50"/>
      <c r="HI156" s="50"/>
      <c r="HJ156" s="50"/>
      <c r="HK156" s="50"/>
      <c r="HL156" s="50"/>
      <c r="HM156" s="50"/>
      <c r="HN156" s="50"/>
      <c r="HO156" s="50"/>
      <c r="HP156" s="50"/>
      <c r="HQ156" s="50"/>
      <c r="HR156" s="50"/>
      <c r="HS156" s="50"/>
      <c r="HT156" s="50"/>
      <c r="HU156" s="50"/>
      <c r="HV156" s="50"/>
      <c r="HW156" s="50"/>
      <c r="HX156" s="50"/>
      <c r="HY156" s="50"/>
      <c r="HZ156" s="50"/>
      <c r="IA156" s="50"/>
      <c r="IB156" s="50"/>
      <c r="IC156" s="50"/>
      <c r="ID156" s="50"/>
      <c r="IE156" s="50"/>
      <c r="IF156" s="50"/>
      <c r="IG156" s="50"/>
      <c r="IH156" s="50"/>
      <c r="II156" s="50"/>
      <c r="IJ156" s="50"/>
      <c r="IK156" s="50"/>
      <c r="IL156" s="50"/>
      <c r="IM156" s="50"/>
      <c r="IN156" s="50"/>
      <c r="IO156" s="50"/>
      <c r="IP156" s="50"/>
      <c r="IQ156" s="50"/>
      <c r="IR156" s="50"/>
      <c r="IS156" s="50"/>
      <c r="IT156" s="50"/>
      <c r="IU156" s="50"/>
      <c r="IV156" s="50"/>
      <c r="IW156" s="50"/>
    </row>
    <row r="157" spans="1:257" s="91" customFormat="1" ht="36">
      <c r="A157" s="43" t="s">
        <v>336</v>
      </c>
      <c r="B157" s="53" t="s">
        <v>337</v>
      </c>
      <c r="C157" s="115">
        <v>2916369.72</v>
      </c>
      <c r="D157" s="46" t="s">
        <v>99</v>
      </c>
      <c r="E157" s="46" t="s">
        <v>100</v>
      </c>
      <c r="F157" s="48" t="s">
        <v>61</v>
      </c>
      <c r="G157" s="48" t="s">
        <v>61</v>
      </c>
      <c r="H157" s="48" t="s">
        <v>61</v>
      </c>
      <c r="I157" s="48" t="s">
        <v>61</v>
      </c>
      <c r="J157" s="48" t="s">
        <v>61</v>
      </c>
      <c r="K157" s="48" t="s">
        <v>61</v>
      </c>
      <c r="L157" s="48" t="s">
        <v>61</v>
      </c>
      <c r="M157" s="48" t="s">
        <v>61</v>
      </c>
      <c r="N157" s="48" t="s">
        <v>61</v>
      </c>
      <c r="O157" s="52" t="s">
        <v>257</v>
      </c>
      <c r="P157" s="48" t="s">
        <v>63</v>
      </c>
      <c r="Q157" s="48" t="s">
        <v>101</v>
      </c>
      <c r="R157" s="48" t="s">
        <v>63</v>
      </c>
      <c r="S157" s="48" t="s">
        <v>61</v>
      </c>
      <c r="T157" s="48" t="s">
        <v>61</v>
      </c>
      <c r="U157" s="48" t="s">
        <v>61</v>
      </c>
      <c r="V157" s="48" t="s">
        <v>61</v>
      </c>
      <c r="W157" s="48" t="s">
        <v>61</v>
      </c>
      <c r="X157" s="48" t="s">
        <v>61</v>
      </c>
      <c r="Y157" s="48" t="s">
        <v>61</v>
      </c>
      <c r="Z157" s="48" t="s">
        <v>61</v>
      </c>
      <c r="AA157" s="48" t="s">
        <v>61</v>
      </c>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c r="CU157" s="50"/>
      <c r="CV157" s="50"/>
      <c r="CW157" s="50"/>
      <c r="CX157" s="50"/>
      <c r="CY157" s="50"/>
      <c r="CZ157" s="50"/>
      <c r="DA157" s="50"/>
      <c r="DB157" s="50"/>
      <c r="DC157" s="50"/>
      <c r="DD157" s="50"/>
      <c r="DE157" s="50"/>
      <c r="DF157" s="50"/>
      <c r="DG157" s="50"/>
      <c r="DH157" s="50"/>
      <c r="DI157" s="50"/>
      <c r="DJ157" s="50"/>
      <c r="DK157" s="50"/>
      <c r="DL157" s="50"/>
      <c r="DM157" s="50"/>
      <c r="DN157" s="50"/>
      <c r="DO157" s="50"/>
      <c r="DP157" s="50"/>
      <c r="DQ157" s="50"/>
      <c r="DR157" s="50"/>
      <c r="DS157" s="50"/>
      <c r="DT157" s="50"/>
      <c r="DU157" s="50"/>
      <c r="DV157" s="50"/>
      <c r="DW157" s="50"/>
      <c r="DX157" s="50"/>
      <c r="DY157" s="50"/>
      <c r="DZ157" s="50"/>
      <c r="EA157" s="50"/>
      <c r="EB157" s="50"/>
      <c r="EC157" s="50"/>
      <c r="ED157" s="50"/>
      <c r="EE157" s="50"/>
      <c r="EF157" s="50"/>
      <c r="EG157" s="50"/>
      <c r="EH157" s="50"/>
      <c r="EI157" s="50"/>
      <c r="EJ157" s="50"/>
      <c r="EK157" s="50"/>
      <c r="EL157" s="50"/>
      <c r="EM157" s="50"/>
      <c r="EN157" s="50"/>
      <c r="EO157" s="50"/>
      <c r="EP157" s="50"/>
      <c r="EQ157" s="50"/>
      <c r="ER157" s="50"/>
      <c r="ES157" s="50"/>
      <c r="ET157" s="50"/>
      <c r="EU157" s="50"/>
      <c r="EV157" s="50"/>
      <c r="EW157" s="50"/>
      <c r="EX157" s="50"/>
      <c r="EY157" s="50"/>
      <c r="EZ157" s="50"/>
      <c r="FA157" s="50"/>
      <c r="FB157" s="50"/>
      <c r="FC157" s="50"/>
      <c r="FD157" s="50"/>
      <c r="FE157" s="50"/>
      <c r="FF157" s="50"/>
      <c r="FG157" s="50"/>
      <c r="FH157" s="50"/>
      <c r="FI157" s="50"/>
      <c r="FJ157" s="50"/>
      <c r="FK157" s="50"/>
      <c r="FL157" s="50"/>
      <c r="FM157" s="50"/>
      <c r="FN157" s="50"/>
      <c r="FO157" s="50"/>
      <c r="FP157" s="50"/>
      <c r="FQ157" s="50"/>
      <c r="FR157" s="50"/>
      <c r="FS157" s="50"/>
      <c r="FT157" s="50"/>
      <c r="FU157" s="50"/>
      <c r="FV157" s="50"/>
      <c r="FW157" s="50"/>
      <c r="FX157" s="50"/>
      <c r="FY157" s="50"/>
      <c r="FZ157" s="50"/>
      <c r="GA157" s="50"/>
      <c r="GB157" s="50"/>
      <c r="GC157" s="50"/>
      <c r="GD157" s="50"/>
      <c r="GE157" s="50"/>
      <c r="GF157" s="50"/>
      <c r="GG157" s="50"/>
      <c r="GH157" s="50"/>
      <c r="GI157" s="50"/>
      <c r="GJ157" s="50"/>
      <c r="GK157" s="50"/>
      <c r="GL157" s="50"/>
      <c r="GM157" s="50"/>
      <c r="GN157" s="50"/>
      <c r="GO157" s="50"/>
      <c r="GP157" s="50"/>
      <c r="GQ157" s="50"/>
      <c r="GR157" s="50"/>
      <c r="GS157" s="50"/>
      <c r="GT157" s="50"/>
      <c r="GU157" s="50"/>
      <c r="GV157" s="50"/>
      <c r="GW157" s="50"/>
      <c r="GX157" s="50"/>
      <c r="GY157" s="50"/>
      <c r="GZ157" s="50"/>
      <c r="HA157" s="50"/>
      <c r="HB157" s="50"/>
      <c r="HC157" s="50"/>
      <c r="HD157" s="50"/>
      <c r="HE157" s="50"/>
      <c r="HF157" s="50"/>
      <c r="HG157" s="50"/>
      <c r="HH157" s="50"/>
      <c r="HI157" s="50"/>
      <c r="HJ157" s="50"/>
      <c r="HK157" s="50"/>
      <c r="HL157" s="50"/>
      <c r="HM157" s="50"/>
      <c r="HN157" s="50"/>
      <c r="HO157" s="50"/>
      <c r="HP157" s="50"/>
      <c r="HQ157" s="50"/>
      <c r="HR157" s="50"/>
      <c r="HS157" s="50"/>
      <c r="HT157" s="50"/>
      <c r="HU157" s="50"/>
      <c r="HV157" s="50"/>
      <c r="HW157" s="50"/>
      <c r="HX157" s="50"/>
      <c r="HY157" s="50"/>
      <c r="HZ157" s="50"/>
      <c r="IA157" s="50"/>
      <c r="IB157" s="50"/>
      <c r="IC157" s="50"/>
      <c r="ID157" s="50"/>
      <c r="IE157" s="50"/>
      <c r="IF157" s="50"/>
      <c r="IG157" s="50"/>
      <c r="IH157" s="50"/>
      <c r="II157" s="50"/>
      <c r="IJ157" s="50"/>
      <c r="IK157" s="50"/>
      <c r="IL157" s="50"/>
      <c r="IM157" s="50"/>
      <c r="IN157" s="50"/>
      <c r="IO157" s="50"/>
      <c r="IP157" s="50"/>
      <c r="IQ157" s="50"/>
      <c r="IR157" s="50"/>
      <c r="IS157" s="50"/>
      <c r="IT157" s="50"/>
      <c r="IU157" s="50"/>
      <c r="IV157" s="50"/>
      <c r="IW157" s="50"/>
    </row>
    <row r="158" spans="1:257" s="91" customFormat="1" ht="48">
      <c r="A158" s="43" t="s">
        <v>338</v>
      </c>
      <c r="B158" s="53" t="s">
        <v>339</v>
      </c>
      <c r="C158" s="115">
        <v>230252.66</v>
      </c>
      <c r="D158" s="46" t="s">
        <v>99</v>
      </c>
      <c r="E158" s="46" t="s">
        <v>99</v>
      </c>
      <c r="F158" s="48" t="s">
        <v>61</v>
      </c>
      <c r="G158" s="48" t="s">
        <v>61</v>
      </c>
      <c r="H158" s="48" t="s">
        <v>61</v>
      </c>
      <c r="I158" s="48" t="s">
        <v>61</v>
      </c>
      <c r="J158" s="48" t="s">
        <v>61</v>
      </c>
      <c r="K158" s="48" t="s">
        <v>61</v>
      </c>
      <c r="L158" s="48" t="s">
        <v>61</v>
      </c>
      <c r="M158" s="48" t="s">
        <v>61</v>
      </c>
      <c r="N158" s="48" t="s">
        <v>61</v>
      </c>
      <c r="O158" s="52" t="s">
        <v>257</v>
      </c>
      <c r="P158" s="48" t="s">
        <v>63</v>
      </c>
      <c r="Q158" s="48" t="s">
        <v>101</v>
      </c>
      <c r="R158" s="48" t="s">
        <v>63</v>
      </c>
      <c r="S158" s="48" t="s">
        <v>61</v>
      </c>
      <c r="T158" s="48" t="s">
        <v>61</v>
      </c>
      <c r="U158" s="48" t="s">
        <v>61</v>
      </c>
      <c r="V158" s="48" t="s">
        <v>61</v>
      </c>
      <c r="W158" s="48" t="s">
        <v>61</v>
      </c>
      <c r="X158" s="48" t="s">
        <v>61</v>
      </c>
      <c r="Y158" s="48" t="s">
        <v>61</v>
      </c>
      <c r="Z158" s="48" t="s">
        <v>61</v>
      </c>
      <c r="AA158" s="48" t="s">
        <v>61</v>
      </c>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c r="BN158" s="50"/>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CX158" s="50"/>
      <c r="CY158" s="50"/>
      <c r="CZ158" s="50"/>
      <c r="DA158" s="50"/>
      <c r="DB158" s="50"/>
      <c r="DC158" s="50"/>
      <c r="DD158" s="50"/>
      <c r="DE158" s="50"/>
      <c r="DF158" s="50"/>
      <c r="DG158" s="50"/>
      <c r="DH158" s="50"/>
      <c r="DI158" s="50"/>
      <c r="DJ158" s="50"/>
      <c r="DK158" s="50"/>
      <c r="DL158" s="50"/>
      <c r="DM158" s="50"/>
      <c r="DN158" s="50"/>
      <c r="DO158" s="50"/>
      <c r="DP158" s="50"/>
      <c r="DQ158" s="50"/>
      <c r="DR158" s="50"/>
      <c r="DS158" s="50"/>
      <c r="DT158" s="50"/>
      <c r="DU158" s="50"/>
      <c r="DV158" s="50"/>
      <c r="DW158" s="50"/>
      <c r="DX158" s="50"/>
      <c r="DY158" s="50"/>
      <c r="DZ158" s="50"/>
      <c r="EA158" s="50"/>
      <c r="EB158" s="50"/>
      <c r="EC158" s="50"/>
      <c r="ED158" s="50"/>
      <c r="EE158" s="50"/>
      <c r="EF158" s="50"/>
      <c r="EG158" s="50"/>
      <c r="EH158" s="50"/>
      <c r="EI158" s="50"/>
      <c r="EJ158" s="50"/>
      <c r="EK158" s="50"/>
      <c r="EL158" s="50"/>
      <c r="EM158" s="50"/>
      <c r="EN158" s="50"/>
      <c r="EO158" s="50"/>
      <c r="EP158" s="50"/>
      <c r="EQ158" s="50"/>
      <c r="ER158" s="50"/>
      <c r="ES158" s="50"/>
      <c r="ET158" s="50"/>
      <c r="EU158" s="50"/>
      <c r="EV158" s="50"/>
      <c r="EW158" s="50"/>
      <c r="EX158" s="50"/>
      <c r="EY158" s="50"/>
      <c r="EZ158" s="50"/>
      <c r="FA158" s="50"/>
      <c r="FB158" s="50"/>
      <c r="FC158" s="50"/>
      <c r="FD158" s="50"/>
      <c r="FE158" s="50"/>
      <c r="FF158" s="50"/>
      <c r="FG158" s="50"/>
      <c r="FH158" s="50"/>
      <c r="FI158" s="50"/>
      <c r="FJ158" s="50"/>
      <c r="FK158" s="50"/>
      <c r="FL158" s="50"/>
      <c r="FM158" s="50"/>
      <c r="FN158" s="50"/>
      <c r="FO158" s="50"/>
      <c r="FP158" s="50"/>
      <c r="FQ158" s="50"/>
      <c r="FR158" s="50"/>
      <c r="FS158" s="50"/>
      <c r="FT158" s="50"/>
      <c r="FU158" s="50"/>
      <c r="FV158" s="50"/>
      <c r="FW158" s="50"/>
      <c r="FX158" s="50"/>
      <c r="FY158" s="50"/>
      <c r="FZ158" s="50"/>
      <c r="GA158" s="50"/>
      <c r="GB158" s="50"/>
      <c r="GC158" s="50"/>
      <c r="GD158" s="50"/>
      <c r="GE158" s="50"/>
      <c r="GF158" s="50"/>
      <c r="GG158" s="50"/>
      <c r="GH158" s="50"/>
      <c r="GI158" s="50"/>
      <c r="GJ158" s="50"/>
      <c r="GK158" s="50"/>
      <c r="GL158" s="50"/>
      <c r="GM158" s="50"/>
      <c r="GN158" s="50"/>
      <c r="GO158" s="50"/>
      <c r="GP158" s="50"/>
      <c r="GQ158" s="50"/>
      <c r="GR158" s="50"/>
      <c r="GS158" s="50"/>
      <c r="GT158" s="50"/>
      <c r="GU158" s="50"/>
      <c r="GV158" s="50"/>
      <c r="GW158" s="50"/>
      <c r="GX158" s="50"/>
      <c r="GY158" s="50"/>
      <c r="GZ158" s="50"/>
      <c r="HA158" s="50"/>
      <c r="HB158" s="50"/>
      <c r="HC158" s="50"/>
      <c r="HD158" s="50"/>
      <c r="HE158" s="50"/>
      <c r="HF158" s="50"/>
      <c r="HG158" s="50"/>
      <c r="HH158" s="50"/>
      <c r="HI158" s="50"/>
      <c r="HJ158" s="50"/>
      <c r="HK158" s="50"/>
      <c r="HL158" s="50"/>
      <c r="HM158" s="50"/>
      <c r="HN158" s="50"/>
      <c r="HO158" s="50"/>
      <c r="HP158" s="50"/>
      <c r="HQ158" s="50"/>
      <c r="HR158" s="50"/>
      <c r="HS158" s="50"/>
      <c r="HT158" s="50"/>
      <c r="HU158" s="50"/>
      <c r="HV158" s="50"/>
      <c r="HW158" s="50"/>
      <c r="HX158" s="50"/>
      <c r="HY158" s="50"/>
      <c r="HZ158" s="50"/>
      <c r="IA158" s="50"/>
      <c r="IB158" s="50"/>
      <c r="IC158" s="50"/>
      <c r="ID158" s="50"/>
      <c r="IE158" s="50"/>
      <c r="IF158" s="50"/>
      <c r="IG158" s="50"/>
      <c r="IH158" s="50"/>
      <c r="II158" s="50"/>
      <c r="IJ158" s="50"/>
      <c r="IK158" s="50"/>
      <c r="IL158" s="50"/>
      <c r="IM158" s="50"/>
      <c r="IN158" s="50"/>
      <c r="IO158" s="50"/>
      <c r="IP158" s="50"/>
      <c r="IQ158" s="50"/>
      <c r="IR158" s="50"/>
      <c r="IS158" s="50"/>
      <c r="IT158" s="50"/>
      <c r="IU158" s="50"/>
      <c r="IV158" s="50"/>
      <c r="IW158" s="50"/>
    </row>
    <row r="159" spans="1:257" s="91" customFormat="1" ht="96">
      <c r="A159" s="43" t="s">
        <v>340</v>
      </c>
      <c r="B159" s="53" t="s">
        <v>341</v>
      </c>
      <c r="C159" s="115">
        <v>756059.03</v>
      </c>
      <c r="D159" s="46" t="s">
        <v>99</v>
      </c>
      <c r="E159" s="46" t="s">
        <v>99</v>
      </c>
      <c r="F159" s="48" t="s">
        <v>61</v>
      </c>
      <c r="G159" s="48" t="s">
        <v>61</v>
      </c>
      <c r="H159" s="48" t="s">
        <v>61</v>
      </c>
      <c r="I159" s="48" t="s">
        <v>61</v>
      </c>
      <c r="J159" s="48" t="s">
        <v>61</v>
      </c>
      <c r="K159" s="48" t="s">
        <v>61</v>
      </c>
      <c r="L159" s="48" t="s">
        <v>61</v>
      </c>
      <c r="M159" s="48" t="s">
        <v>61</v>
      </c>
      <c r="N159" s="48" t="s">
        <v>61</v>
      </c>
      <c r="O159" s="52" t="s">
        <v>257</v>
      </c>
      <c r="P159" s="48" t="s">
        <v>63</v>
      </c>
      <c r="Q159" s="48" t="s">
        <v>101</v>
      </c>
      <c r="R159" s="48" t="s">
        <v>63</v>
      </c>
      <c r="S159" s="48" t="s">
        <v>61</v>
      </c>
      <c r="T159" s="48" t="s">
        <v>61</v>
      </c>
      <c r="U159" s="48" t="s">
        <v>61</v>
      </c>
      <c r="V159" s="48" t="s">
        <v>61</v>
      </c>
      <c r="W159" s="48" t="s">
        <v>61</v>
      </c>
      <c r="X159" s="48" t="s">
        <v>61</v>
      </c>
      <c r="Y159" s="48" t="s">
        <v>61</v>
      </c>
      <c r="Z159" s="48" t="s">
        <v>61</v>
      </c>
      <c r="AA159" s="48" t="s">
        <v>61</v>
      </c>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c r="CU159" s="50"/>
      <c r="CV159" s="50"/>
      <c r="CW159" s="50"/>
      <c r="CX159" s="50"/>
      <c r="CY159" s="50"/>
      <c r="CZ159" s="50"/>
      <c r="DA159" s="50"/>
      <c r="DB159" s="50"/>
      <c r="DC159" s="50"/>
      <c r="DD159" s="50"/>
      <c r="DE159" s="50"/>
      <c r="DF159" s="50"/>
      <c r="DG159" s="50"/>
      <c r="DH159" s="50"/>
      <c r="DI159" s="50"/>
      <c r="DJ159" s="50"/>
      <c r="DK159" s="50"/>
      <c r="DL159" s="50"/>
      <c r="DM159" s="50"/>
      <c r="DN159" s="50"/>
      <c r="DO159" s="50"/>
      <c r="DP159" s="50"/>
      <c r="DQ159" s="50"/>
      <c r="DR159" s="50"/>
      <c r="DS159" s="50"/>
      <c r="DT159" s="50"/>
      <c r="DU159" s="50"/>
      <c r="DV159" s="50"/>
      <c r="DW159" s="50"/>
      <c r="DX159" s="50"/>
      <c r="DY159" s="50"/>
      <c r="DZ159" s="50"/>
      <c r="EA159" s="50"/>
      <c r="EB159" s="50"/>
      <c r="EC159" s="50"/>
      <c r="ED159" s="50"/>
      <c r="EE159" s="50"/>
      <c r="EF159" s="50"/>
      <c r="EG159" s="50"/>
      <c r="EH159" s="50"/>
      <c r="EI159" s="50"/>
      <c r="EJ159" s="50"/>
      <c r="EK159" s="50"/>
      <c r="EL159" s="50"/>
      <c r="EM159" s="50"/>
      <c r="EN159" s="50"/>
      <c r="EO159" s="50"/>
      <c r="EP159" s="50"/>
      <c r="EQ159" s="50"/>
      <c r="ER159" s="50"/>
      <c r="ES159" s="50"/>
      <c r="ET159" s="50"/>
      <c r="EU159" s="50"/>
      <c r="EV159" s="50"/>
      <c r="EW159" s="50"/>
      <c r="EX159" s="50"/>
      <c r="EY159" s="50"/>
      <c r="EZ159" s="50"/>
      <c r="FA159" s="50"/>
      <c r="FB159" s="50"/>
      <c r="FC159" s="50"/>
      <c r="FD159" s="50"/>
      <c r="FE159" s="50"/>
      <c r="FF159" s="50"/>
      <c r="FG159" s="50"/>
      <c r="FH159" s="50"/>
      <c r="FI159" s="50"/>
      <c r="FJ159" s="50"/>
      <c r="FK159" s="50"/>
      <c r="FL159" s="50"/>
      <c r="FM159" s="50"/>
      <c r="FN159" s="50"/>
      <c r="FO159" s="50"/>
      <c r="FP159" s="50"/>
      <c r="FQ159" s="50"/>
      <c r="FR159" s="50"/>
      <c r="FS159" s="50"/>
      <c r="FT159" s="50"/>
      <c r="FU159" s="50"/>
      <c r="FV159" s="50"/>
      <c r="FW159" s="50"/>
      <c r="FX159" s="50"/>
      <c r="FY159" s="50"/>
      <c r="FZ159" s="50"/>
      <c r="GA159" s="50"/>
      <c r="GB159" s="50"/>
      <c r="GC159" s="50"/>
      <c r="GD159" s="50"/>
      <c r="GE159" s="50"/>
      <c r="GF159" s="50"/>
      <c r="GG159" s="50"/>
      <c r="GH159" s="50"/>
      <c r="GI159" s="50"/>
      <c r="GJ159" s="50"/>
      <c r="GK159" s="50"/>
      <c r="GL159" s="50"/>
      <c r="GM159" s="50"/>
      <c r="GN159" s="50"/>
      <c r="GO159" s="50"/>
      <c r="GP159" s="50"/>
      <c r="GQ159" s="50"/>
      <c r="GR159" s="50"/>
      <c r="GS159" s="50"/>
      <c r="GT159" s="50"/>
      <c r="GU159" s="50"/>
      <c r="GV159" s="50"/>
      <c r="GW159" s="50"/>
      <c r="GX159" s="50"/>
      <c r="GY159" s="50"/>
      <c r="GZ159" s="50"/>
      <c r="HA159" s="50"/>
      <c r="HB159" s="50"/>
      <c r="HC159" s="50"/>
      <c r="HD159" s="50"/>
      <c r="HE159" s="50"/>
      <c r="HF159" s="50"/>
      <c r="HG159" s="50"/>
      <c r="HH159" s="50"/>
      <c r="HI159" s="50"/>
      <c r="HJ159" s="50"/>
      <c r="HK159" s="50"/>
      <c r="HL159" s="50"/>
      <c r="HM159" s="50"/>
      <c r="HN159" s="50"/>
      <c r="HO159" s="50"/>
      <c r="HP159" s="50"/>
      <c r="HQ159" s="50"/>
      <c r="HR159" s="50"/>
      <c r="HS159" s="50"/>
      <c r="HT159" s="50"/>
      <c r="HU159" s="50"/>
      <c r="HV159" s="50"/>
      <c r="HW159" s="50"/>
      <c r="HX159" s="50"/>
      <c r="HY159" s="50"/>
      <c r="HZ159" s="50"/>
      <c r="IA159" s="50"/>
      <c r="IB159" s="50"/>
      <c r="IC159" s="50"/>
      <c r="ID159" s="50"/>
      <c r="IE159" s="50"/>
      <c r="IF159" s="50"/>
      <c r="IG159" s="50"/>
      <c r="IH159" s="50"/>
      <c r="II159" s="50"/>
      <c r="IJ159" s="50"/>
      <c r="IK159" s="50"/>
      <c r="IL159" s="50"/>
      <c r="IM159" s="50"/>
      <c r="IN159" s="50"/>
      <c r="IO159" s="50"/>
      <c r="IP159" s="50"/>
      <c r="IQ159" s="50"/>
      <c r="IR159" s="50"/>
      <c r="IS159" s="50"/>
      <c r="IT159" s="50"/>
      <c r="IU159" s="50"/>
      <c r="IV159" s="50"/>
      <c r="IW159" s="50"/>
    </row>
    <row r="160" spans="1:257" s="91" customFormat="1" ht="48">
      <c r="A160" s="43" t="s">
        <v>342</v>
      </c>
      <c r="B160" s="53" t="s">
        <v>343</v>
      </c>
      <c r="C160" s="115">
        <v>116247.16</v>
      </c>
      <c r="D160" s="46" t="s">
        <v>99</v>
      </c>
      <c r="E160" s="46" t="s">
        <v>112</v>
      </c>
      <c r="F160" s="48" t="s">
        <v>61</v>
      </c>
      <c r="G160" s="48" t="s">
        <v>61</v>
      </c>
      <c r="H160" s="48" t="s">
        <v>61</v>
      </c>
      <c r="I160" s="48" t="s">
        <v>61</v>
      </c>
      <c r="J160" s="48" t="s">
        <v>61</v>
      </c>
      <c r="K160" s="48" t="s">
        <v>61</v>
      </c>
      <c r="L160" s="48" t="s">
        <v>61</v>
      </c>
      <c r="M160" s="48" t="s">
        <v>61</v>
      </c>
      <c r="N160" s="48" t="s">
        <v>61</v>
      </c>
      <c r="O160" s="52" t="s">
        <v>257</v>
      </c>
      <c r="P160" s="48" t="s">
        <v>63</v>
      </c>
      <c r="Q160" s="48" t="s">
        <v>101</v>
      </c>
      <c r="R160" s="48" t="s">
        <v>63</v>
      </c>
      <c r="S160" s="48" t="s">
        <v>61</v>
      </c>
      <c r="T160" s="48" t="s">
        <v>61</v>
      </c>
      <c r="U160" s="48" t="s">
        <v>61</v>
      </c>
      <c r="V160" s="48" t="s">
        <v>61</v>
      </c>
      <c r="W160" s="48" t="s">
        <v>61</v>
      </c>
      <c r="X160" s="48" t="s">
        <v>61</v>
      </c>
      <c r="Y160" s="48" t="s">
        <v>61</v>
      </c>
      <c r="Z160" s="48" t="s">
        <v>61</v>
      </c>
      <c r="AA160" s="48" t="s">
        <v>61</v>
      </c>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CX160" s="50"/>
      <c r="CY160" s="50"/>
      <c r="CZ160" s="50"/>
      <c r="DA160" s="50"/>
      <c r="DB160" s="50"/>
      <c r="DC160" s="50"/>
      <c r="DD160" s="50"/>
      <c r="DE160" s="50"/>
      <c r="DF160" s="50"/>
      <c r="DG160" s="50"/>
      <c r="DH160" s="50"/>
      <c r="DI160" s="50"/>
      <c r="DJ160" s="50"/>
      <c r="DK160" s="50"/>
      <c r="DL160" s="50"/>
      <c r="DM160" s="50"/>
      <c r="DN160" s="50"/>
      <c r="DO160" s="50"/>
      <c r="DP160" s="50"/>
      <c r="DQ160" s="50"/>
      <c r="DR160" s="50"/>
      <c r="DS160" s="50"/>
      <c r="DT160" s="50"/>
      <c r="DU160" s="50"/>
      <c r="DV160" s="50"/>
      <c r="DW160" s="50"/>
      <c r="DX160" s="50"/>
      <c r="DY160" s="50"/>
      <c r="DZ160" s="50"/>
      <c r="EA160" s="50"/>
      <c r="EB160" s="50"/>
      <c r="EC160" s="50"/>
      <c r="ED160" s="50"/>
      <c r="EE160" s="50"/>
      <c r="EF160" s="50"/>
      <c r="EG160" s="50"/>
      <c r="EH160" s="50"/>
      <c r="EI160" s="50"/>
      <c r="EJ160" s="50"/>
      <c r="EK160" s="50"/>
      <c r="EL160" s="50"/>
      <c r="EM160" s="50"/>
      <c r="EN160" s="50"/>
      <c r="EO160" s="50"/>
      <c r="EP160" s="50"/>
      <c r="EQ160" s="50"/>
      <c r="ER160" s="50"/>
      <c r="ES160" s="50"/>
      <c r="ET160" s="50"/>
      <c r="EU160" s="50"/>
      <c r="EV160" s="50"/>
      <c r="EW160" s="50"/>
      <c r="EX160" s="50"/>
      <c r="EY160" s="50"/>
      <c r="EZ160" s="50"/>
      <c r="FA160" s="50"/>
      <c r="FB160" s="50"/>
      <c r="FC160" s="50"/>
      <c r="FD160" s="50"/>
      <c r="FE160" s="50"/>
      <c r="FF160" s="50"/>
      <c r="FG160" s="50"/>
      <c r="FH160" s="50"/>
      <c r="FI160" s="50"/>
      <c r="FJ160" s="50"/>
      <c r="FK160" s="50"/>
      <c r="FL160" s="50"/>
      <c r="FM160" s="50"/>
      <c r="FN160" s="50"/>
      <c r="FO160" s="50"/>
      <c r="FP160" s="50"/>
      <c r="FQ160" s="50"/>
      <c r="FR160" s="50"/>
      <c r="FS160" s="50"/>
      <c r="FT160" s="50"/>
      <c r="FU160" s="50"/>
      <c r="FV160" s="50"/>
      <c r="FW160" s="50"/>
      <c r="FX160" s="50"/>
      <c r="FY160" s="50"/>
      <c r="FZ160" s="50"/>
      <c r="GA160" s="50"/>
      <c r="GB160" s="50"/>
      <c r="GC160" s="50"/>
      <c r="GD160" s="50"/>
      <c r="GE160" s="50"/>
      <c r="GF160" s="50"/>
      <c r="GG160" s="50"/>
      <c r="GH160" s="50"/>
      <c r="GI160" s="50"/>
      <c r="GJ160" s="50"/>
      <c r="GK160" s="50"/>
      <c r="GL160" s="50"/>
      <c r="GM160" s="50"/>
      <c r="GN160" s="50"/>
      <c r="GO160" s="50"/>
      <c r="GP160" s="50"/>
      <c r="GQ160" s="50"/>
      <c r="GR160" s="50"/>
      <c r="GS160" s="50"/>
      <c r="GT160" s="50"/>
      <c r="GU160" s="50"/>
      <c r="GV160" s="50"/>
      <c r="GW160" s="50"/>
      <c r="GX160" s="50"/>
      <c r="GY160" s="50"/>
      <c r="GZ160" s="50"/>
      <c r="HA160" s="50"/>
      <c r="HB160" s="50"/>
      <c r="HC160" s="50"/>
      <c r="HD160" s="50"/>
      <c r="HE160" s="50"/>
      <c r="HF160" s="50"/>
      <c r="HG160" s="50"/>
      <c r="HH160" s="50"/>
      <c r="HI160" s="50"/>
      <c r="HJ160" s="50"/>
      <c r="HK160" s="50"/>
      <c r="HL160" s="50"/>
      <c r="HM160" s="50"/>
      <c r="HN160" s="50"/>
      <c r="HO160" s="50"/>
      <c r="HP160" s="50"/>
      <c r="HQ160" s="50"/>
      <c r="HR160" s="50"/>
      <c r="HS160" s="50"/>
      <c r="HT160" s="50"/>
      <c r="HU160" s="50"/>
      <c r="HV160" s="50"/>
      <c r="HW160" s="50"/>
      <c r="HX160" s="50"/>
      <c r="HY160" s="50"/>
      <c r="HZ160" s="50"/>
      <c r="IA160" s="50"/>
      <c r="IB160" s="50"/>
      <c r="IC160" s="50"/>
      <c r="ID160" s="50"/>
      <c r="IE160" s="50"/>
      <c r="IF160" s="50"/>
      <c r="IG160" s="50"/>
      <c r="IH160" s="50"/>
      <c r="II160" s="50"/>
      <c r="IJ160" s="50"/>
      <c r="IK160" s="50"/>
      <c r="IL160" s="50"/>
      <c r="IM160" s="50"/>
      <c r="IN160" s="50"/>
      <c r="IO160" s="50"/>
      <c r="IP160" s="50"/>
      <c r="IQ160" s="50"/>
      <c r="IR160" s="50"/>
      <c r="IS160" s="50"/>
      <c r="IT160" s="50"/>
      <c r="IU160" s="50"/>
      <c r="IV160" s="50"/>
      <c r="IW160" s="50"/>
    </row>
    <row r="161" spans="1:257" s="91" customFormat="1" ht="48">
      <c r="A161" s="43" t="s">
        <v>344</v>
      </c>
      <c r="B161" s="53" t="s">
        <v>345</v>
      </c>
      <c r="C161" s="115">
        <v>360385.56</v>
      </c>
      <c r="D161" s="46" t="s">
        <v>99</v>
      </c>
      <c r="E161" s="46" t="s">
        <v>99</v>
      </c>
      <c r="F161" s="48" t="s">
        <v>61</v>
      </c>
      <c r="G161" s="48" t="s">
        <v>61</v>
      </c>
      <c r="H161" s="48" t="s">
        <v>61</v>
      </c>
      <c r="I161" s="48" t="s">
        <v>61</v>
      </c>
      <c r="J161" s="48" t="s">
        <v>61</v>
      </c>
      <c r="K161" s="48" t="s">
        <v>61</v>
      </c>
      <c r="L161" s="48" t="s">
        <v>61</v>
      </c>
      <c r="M161" s="48" t="s">
        <v>61</v>
      </c>
      <c r="N161" s="48" t="s">
        <v>61</v>
      </c>
      <c r="O161" s="52" t="s">
        <v>257</v>
      </c>
      <c r="P161" s="48" t="s">
        <v>63</v>
      </c>
      <c r="Q161" s="48" t="s">
        <v>101</v>
      </c>
      <c r="R161" s="48" t="s">
        <v>63</v>
      </c>
      <c r="S161" s="48" t="s">
        <v>61</v>
      </c>
      <c r="T161" s="48" t="s">
        <v>61</v>
      </c>
      <c r="U161" s="48" t="s">
        <v>61</v>
      </c>
      <c r="V161" s="48" t="s">
        <v>61</v>
      </c>
      <c r="W161" s="48" t="s">
        <v>61</v>
      </c>
      <c r="X161" s="48" t="s">
        <v>61</v>
      </c>
      <c r="Y161" s="48" t="s">
        <v>61</v>
      </c>
      <c r="Z161" s="48" t="s">
        <v>61</v>
      </c>
      <c r="AA161" s="48" t="s">
        <v>61</v>
      </c>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CX161" s="50"/>
      <c r="CY161" s="50"/>
      <c r="CZ161" s="50"/>
      <c r="DA161" s="50"/>
      <c r="DB161" s="50"/>
      <c r="DC161" s="50"/>
      <c r="DD161" s="50"/>
      <c r="DE161" s="50"/>
      <c r="DF161" s="50"/>
      <c r="DG161" s="50"/>
      <c r="DH161" s="50"/>
      <c r="DI161" s="50"/>
      <c r="DJ161" s="50"/>
      <c r="DK161" s="50"/>
      <c r="DL161" s="50"/>
      <c r="DM161" s="50"/>
      <c r="DN161" s="50"/>
      <c r="DO161" s="50"/>
      <c r="DP161" s="50"/>
      <c r="DQ161" s="50"/>
      <c r="DR161" s="50"/>
      <c r="DS161" s="50"/>
      <c r="DT161" s="50"/>
      <c r="DU161" s="50"/>
      <c r="DV161" s="50"/>
      <c r="DW161" s="50"/>
      <c r="DX161" s="50"/>
      <c r="DY161" s="50"/>
      <c r="DZ161" s="50"/>
      <c r="EA161" s="50"/>
      <c r="EB161" s="50"/>
      <c r="EC161" s="50"/>
      <c r="ED161" s="50"/>
      <c r="EE161" s="50"/>
      <c r="EF161" s="50"/>
      <c r="EG161" s="50"/>
      <c r="EH161" s="50"/>
      <c r="EI161" s="50"/>
      <c r="EJ161" s="50"/>
      <c r="EK161" s="50"/>
      <c r="EL161" s="50"/>
      <c r="EM161" s="50"/>
      <c r="EN161" s="50"/>
      <c r="EO161" s="50"/>
      <c r="EP161" s="50"/>
      <c r="EQ161" s="50"/>
      <c r="ER161" s="50"/>
      <c r="ES161" s="50"/>
      <c r="ET161" s="50"/>
      <c r="EU161" s="50"/>
      <c r="EV161" s="50"/>
      <c r="EW161" s="50"/>
      <c r="EX161" s="50"/>
      <c r="EY161" s="50"/>
      <c r="EZ161" s="50"/>
      <c r="FA161" s="50"/>
      <c r="FB161" s="50"/>
      <c r="FC161" s="50"/>
      <c r="FD161" s="50"/>
      <c r="FE161" s="50"/>
      <c r="FF161" s="50"/>
      <c r="FG161" s="50"/>
      <c r="FH161" s="50"/>
      <c r="FI161" s="50"/>
      <c r="FJ161" s="50"/>
      <c r="FK161" s="50"/>
      <c r="FL161" s="50"/>
      <c r="FM161" s="50"/>
      <c r="FN161" s="50"/>
      <c r="FO161" s="50"/>
      <c r="FP161" s="50"/>
      <c r="FQ161" s="50"/>
      <c r="FR161" s="50"/>
      <c r="FS161" s="50"/>
      <c r="FT161" s="50"/>
      <c r="FU161" s="50"/>
      <c r="FV161" s="50"/>
      <c r="FW161" s="50"/>
      <c r="FX161" s="50"/>
      <c r="FY161" s="50"/>
      <c r="FZ161" s="50"/>
      <c r="GA161" s="50"/>
      <c r="GB161" s="50"/>
      <c r="GC161" s="50"/>
      <c r="GD161" s="50"/>
      <c r="GE161" s="50"/>
      <c r="GF161" s="50"/>
      <c r="GG161" s="50"/>
      <c r="GH161" s="50"/>
      <c r="GI161" s="50"/>
      <c r="GJ161" s="50"/>
      <c r="GK161" s="50"/>
      <c r="GL161" s="50"/>
      <c r="GM161" s="50"/>
      <c r="GN161" s="50"/>
      <c r="GO161" s="50"/>
      <c r="GP161" s="50"/>
      <c r="GQ161" s="50"/>
      <c r="GR161" s="50"/>
      <c r="GS161" s="50"/>
      <c r="GT161" s="50"/>
      <c r="GU161" s="50"/>
      <c r="GV161" s="50"/>
      <c r="GW161" s="50"/>
      <c r="GX161" s="50"/>
      <c r="GY161" s="50"/>
      <c r="GZ161" s="50"/>
      <c r="HA161" s="50"/>
      <c r="HB161" s="50"/>
      <c r="HC161" s="50"/>
      <c r="HD161" s="50"/>
      <c r="HE161" s="50"/>
      <c r="HF161" s="50"/>
      <c r="HG161" s="50"/>
      <c r="HH161" s="50"/>
      <c r="HI161" s="50"/>
      <c r="HJ161" s="50"/>
      <c r="HK161" s="50"/>
      <c r="HL161" s="50"/>
      <c r="HM161" s="50"/>
      <c r="HN161" s="50"/>
      <c r="HO161" s="50"/>
      <c r="HP161" s="50"/>
      <c r="HQ161" s="50"/>
      <c r="HR161" s="50"/>
      <c r="HS161" s="50"/>
      <c r="HT161" s="50"/>
      <c r="HU161" s="50"/>
      <c r="HV161" s="50"/>
      <c r="HW161" s="50"/>
      <c r="HX161" s="50"/>
      <c r="HY161" s="50"/>
      <c r="HZ161" s="50"/>
      <c r="IA161" s="50"/>
      <c r="IB161" s="50"/>
      <c r="IC161" s="50"/>
      <c r="ID161" s="50"/>
      <c r="IE161" s="50"/>
      <c r="IF161" s="50"/>
      <c r="IG161" s="50"/>
      <c r="IH161" s="50"/>
      <c r="II161" s="50"/>
      <c r="IJ161" s="50"/>
      <c r="IK161" s="50"/>
      <c r="IL161" s="50"/>
      <c r="IM161" s="50"/>
      <c r="IN161" s="50"/>
      <c r="IO161" s="50"/>
      <c r="IP161" s="50"/>
      <c r="IQ161" s="50"/>
      <c r="IR161" s="50"/>
      <c r="IS161" s="50"/>
      <c r="IT161" s="50"/>
      <c r="IU161" s="50"/>
      <c r="IV161" s="50"/>
      <c r="IW161" s="50"/>
    </row>
    <row r="162" spans="1:257" s="91" customFormat="1" ht="48">
      <c r="A162" s="43" t="s">
        <v>346</v>
      </c>
      <c r="B162" s="53" t="s">
        <v>347</v>
      </c>
      <c r="C162" s="115">
        <v>182344.31</v>
      </c>
      <c r="D162" s="46" t="s">
        <v>99</v>
      </c>
      <c r="E162" s="46" t="s">
        <v>100</v>
      </c>
      <c r="F162" s="48" t="s">
        <v>61</v>
      </c>
      <c r="G162" s="48" t="s">
        <v>61</v>
      </c>
      <c r="H162" s="48" t="s">
        <v>61</v>
      </c>
      <c r="I162" s="48" t="s">
        <v>61</v>
      </c>
      <c r="J162" s="48" t="s">
        <v>61</v>
      </c>
      <c r="K162" s="48" t="s">
        <v>61</v>
      </c>
      <c r="L162" s="48" t="s">
        <v>61</v>
      </c>
      <c r="M162" s="48" t="s">
        <v>61</v>
      </c>
      <c r="N162" s="48" t="s">
        <v>61</v>
      </c>
      <c r="O162" s="52" t="s">
        <v>257</v>
      </c>
      <c r="P162" s="48" t="s">
        <v>63</v>
      </c>
      <c r="Q162" s="48" t="s">
        <v>101</v>
      </c>
      <c r="R162" s="48" t="s">
        <v>63</v>
      </c>
      <c r="S162" s="48" t="s">
        <v>61</v>
      </c>
      <c r="T162" s="48" t="s">
        <v>61</v>
      </c>
      <c r="U162" s="48" t="s">
        <v>61</v>
      </c>
      <c r="V162" s="48" t="s">
        <v>61</v>
      </c>
      <c r="W162" s="48" t="s">
        <v>61</v>
      </c>
      <c r="X162" s="48" t="s">
        <v>61</v>
      </c>
      <c r="Y162" s="48" t="s">
        <v>61</v>
      </c>
      <c r="Z162" s="48" t="s">
        <v>61</v>
      </c>
      <c r="AA162" s="48" t="s">
        <v>61</v>
      </c>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c r="II162" s="50"/>
      <c r="IJ162" s="50"/>
      <c r="IK162" s="50"/>
      <c r="IL162" s="50"/>
      <c r="IM162" s="50"/>
      <c r="IN162" s="50"/>
      <c r="IO162" s="50"/>
      <c r="IP162" s="50"/>
      <c r="IQ162" s="50"/>
      <c r="IR162" s="50"/>
      <c r="IS162" s="50"/>
      <c r="IT162" s="50"/>
      <c r="IU162" s="50"/>
      <c r="IV162" s="50"/>
      <c r="IW162" s="50"/>
    </row>
    <row r="163" spans="1:257" s="91" customFormat="1" ht="120">
      <c r="A163" s="43" t="s">
        <v>348</v>
      </c>
      <c r="B163" s="53" t="s">
        <v>349</v>
      </c>
      <c r="C163" s="115">
        <v>6453801.6399999997</v>
      </c>
      <c r="D163" s="46" t="s">
        <v>99</v>
      </c>
      <c r="E163" s="46" t="s">
        <v>180</v>
      </c>
      <c r="F163" s="48" t="s">
        <v>61</v>
      </c>
      <c r="G163" s="48" t="s">
        <v>61</v>
      </c>
      <c r="H163" s="48" t="s">
        <v>61</v>
      </c>
      <c r="I163" s="48" t="s">
        <v>61</v>
      </c>
      <c r="J163" s="48" t="s">
        <v>61</v>
      </c>
      <c r="K163" s="48" t="s">
        <v>61</v>
      </c>
      <c r="L163" s="48" t="s">
        <v>61</v>
      </c>
      <c r="M163" s="48" t="s">
        <v>61</v>
      </c>
      <c r="N163" s="48" t="s">
        <v>61</v>
      </c>
      <c r="O163" s="52" t="s">
        <v>257</v>
      </c>
      <c r="P163" s="48" t="s">
        <v>63</v>
      </c>
      <c r="Q163" s="48" t="s">
        <v>101</v>
      </c>
      <c r="R163" s="48" t="s">
        <v>63</v>
      </c>
      <c r="S163" s="48" t="s">
        <v>61</v>
      </c>
      <c r="T163" s="48" t="s">
        <v>61</v>
      </c>
      <c r="U163" s="48" t="s">
        <v>61</v>
      </c>
      <c r="V163" s="48" t="s">
        <v>61</v>
      </c>
      <c r="W163" s="48" t="s">
        <v>61</v>
      </c>
      <c r="X163" s="48" t="s">
        <v>61</v>
      </c>
      <c r="Y163" s="48" t="s">
        <v>61</v>
      </c>
      <c r="Z163" s="48" t="s">
        <v>61</v>
      </c>
      <c r="AA163" s="48" t="s">
        <v>61</v>
      </c>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50"/>
      <c r="FO163" s="50"/>
      <c r="FP163" s="50"/>
      <c r="FQ163" s="50"/>
      <c r="FR163" s="50"/>
      <c r="FS163" s="50"/>
      <c r="FT163" s="50"/>
      <c r="FU163" s="50"/>
      <c r="FV163" s="50"/>
      <c r="FW163" s="50"/>
      <c r="FX163" s="50"/>
      <c r="FY163" s="50"/>
      <c r="FZ163" s="50"/>
      <c r="GA163" s="50"/>
      <c r="GB163" s="50"/>
      <c r="GC163" s="50"/>
      <c r="GD163" s="50"/>
      <c r="GE163" s="50"/>
      <c r="GF163" s="50"/>
      <c r="GG163" s="50"/>
      <c r="GH163" s="50"/>
      <c r="GI163" s="50"/>
      <c r="GJ163" s="50"/>
      <c r="GK163" s="50"/>
      <c r="GL163" s="50"/>
      <c r="GM163" s="50"/>
      <c r="GN163" s="50"/>
      <c r="GO163" s="50"/>
      <c r="GP163" s="50"/>
      <c r="GQ163" s="50"/>
      <c r="GR163" s="50"/>
      <c r="GS163" s="50"/>
      <c r="GT163" s="50"/>
      <c r="GU163" s="50"/>
      <c r="GV163" s="50"/>
      <c r="GW163" s="50"/>
      <c r="GX163" s="50"/>
      <c r="GY163" s="50"/>
      <c r="GZ163" s="50"/>
      <c r="HA163" s="50"/>
      <c r="HB163" s="50"/>
      <c r="HC163" s="50"/>
      <c r="HD163" s="50"/>
      <c r="HE163" s="50"/>
      <c r="HF163" s="50"/>
      <c r="HG163" s="50"/>
      <c r="HH163" s="50"/>
      <c r="HI163" s="50"/>
      <c r="HJ163" s="50"/>
      <c r="HK163" s="50"/>
      <c r="HL163" s="50"/>
      <c r="HM163" s="50"/>
      <c r="HN163" s="50"/>
      <c r="HO163" s="50"/>
      <c r="HP163" s="50"/>
      <c r="HQ163" s="50"/>
      <c r="HR163" s="50"/>
      <c r="HS163" s="50"/>
      <c r="HT163" s="50"/>
      <c r="HU163" s="50"/>
      <c r="HV163" s="50"/>
      <c r="HW163" s="50"/>
      <c r="HX163" s="50"/>
      <c r="HY163" s="50"/>
      <c r="HZ163" s="50"/>
      <c r="IA163" s="50"/>
      <c r="IB163" s="50"/>
      <c r="IC163" s="50"/>
      <c r="ID163" s="50"/>
      <c r="IE163" s="50"/>
      <c r="IF163" s="50"/>
      <c r="IG163" s="50"/>
      <c r="IH163" s="50"/>
      <c r="II163" s="50"/>
      <c r="IJ163" s="50"/>
      <c r="IK163" s="50"/>
      <c r="IL163" s="50"/>
      <c r="IM163" s="50"/>
      <c r="IN163" s="50"/>
      <c r="IO163" s="50"/>
      <c r="IP163" s="50"/>
      <c r="IQ163" s="50"/>
      <c r="IR163" s="50"/>
      <c r="IS163" s="50"/>
      <c r="IT163" s="50"/>
      <c r="IU163" s="50"/>
      <c r="IV163" s="50"/>
      <c r="IW163" s="50"/>
    </row>
    <row r="164" spans="1:257" ht="60">
      <c r="A164" s="43" t="s">
        <v>350</v>
      </c>
      <c r="B164" s="53" t="s">
        <v>351</v>
      </c>
      <c r="C164" s="115">
        <v>107869.45</v>
      </c>
      <c r="D164" s="46" t="s">
        <v>99</v>
      </c>
      <c r="E164" s="46" t="s">
        <v>99</v>
      </c>
      <c r="F164" s="48" t="s">
        <v>61</v>
      </c>
      <c r="G164" s="48" t="s">
        <v>61</v>
      </c>
      <c r="H164" s="48" t="s">
        <v>61</v>
      </c>
      <c r="I164" s="48" t="s">
        <v>61</v>
      </c>
      <c r="J164" s="48" t="s">
        <v>61</v>
      </c>
      <c r="K164" s="48" t="s">
        <v>61</v>
      </c>
      <c r="L164" s="48" t="s">
        <v>61</v>
      </c>
      <c r="M164" s="48" t="s">
        <v>61</v>
      </c>
      <c r="N164" s="48" t="s">
        <v>61</v>
      </c>
      <c r="O164" s="52" t="s">
        <v>257</v>
      </c>
      <c r="P164" s="48" t="s">
        <v>63</v>
      </c>
      <c r="Q164" s="48" t="s">
        <v>101</v>
      </c>
      <c r="R164" s="48" t="s">
        <v>63</v>
      </c>
      <c r="S164" s="48" t="s">
        <v>61</v>
      </c>
      <c r="T164" s="48" t="s">
        <v>61</v>
      </c>
      <c r="U164" s="48" t="s">
        <v>61</v>
      </c>
      <c r="V164" s="48" t="s">
        <v>61</v>
      </c>
      <c r="W164" s="48" t="s">
        <v>61</v>
      </c>
      <c r="X164" s="48" t="s">
        <v>61</v>
      </c>
      <c r="Y164" s="48" t="s">
        <v>61</v>
      </c>
      <c r="Z164" s="48" t="s">
        <v>61</v>
      </c>
      <c r="AA164" s="48" t="s">
        <v>61</v>
      </c>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V164" s="50"/>
      <c r="DW164" s="50"/>
      <c r="DX164" s="50"/>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W164" s="50"/>
      <c r="EX164" s="50"/>
      <c r="EY164" s="50"/>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X164" s="50"/>
      <c r="FY164" s="50"/>
      <c r="FZ164" s="50"/>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Y164" s="50"/>
      <c r="GZ164" s="50"/>
      <c r="HA164" s="50"/>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c r="HZ164" s="50"/>
      <c r="IA164" s="50"/>
      <c r="IB164" s="50"/>
      <c r="IC164" s="50"/>
      <c r="ID164" s="50"/>
      <c r="IE164" s="50"/>
      <c r="IF164" s="50"/>
      <c r="IG164" s="50"/>
      <c r="IH164" s="50"/>
      <c r="II164" s="50"/>
      <c r="IJ164" s="50"/>
      <c r="IK164" s="50"/>
      <c r="IL164" s="50"/>
      <c r="IM164" s="50"/>
      <c r="IN164" s="50"/>
      <c r="IO164" s="50"/>
      <c r="IP164" s="50"/>
      <c r="IQ164" s="50"/>
      <c r="IR164" s="50"/>
      <c r="IS164" s="50"/>
      <c r="IT164" s="50"/>
      <c r="IU164" s="50"/>
      <c r="IV164" s="50"/>
      <c r="IW164" s="50"/>
    </row>
    <row r="165" spans="1:257" s="91" customFormat="1" ht="96">
      <c r="A165" s="43" t="s">
        <v>352</v>
      </c>
      <c r="B165" s="53" t="s">
        <v>353</v>
      </c>
      <c r="C165" s="115">
        <v>250385.18</v>
      </c>
      <c r="D165" s="46" t="s">
        <v>99</v>
      </c>
      <c r="E165" s="46" t="s">
        <v>99</v>
      </c>
      <c r="F165" s="48" t="s">
        <v>61</v>
      </c>
      <c r="G165" s="48" t="s">
        <v>61</v>
      </c>
      <c r="H165" s="48" t="s">
        <v>61</v>
      </c>
      <c r="I165" s="48" t="s">
        <v>61</v>
      </c>
      <c r="J165" s="48" t="s">
        <v>61</v>
      </c>
      <c r="K165" s="48" t="s">
        <v>61</v>
      </c>
      <c r="L165" s="48" t="s">
        <v>61</v>
      </c>
      <c r="M165" s="48" t="s">
        <v>61</v>
      </c>
      <c r="N165" s="48" t="s">
        <v>61</v>
      </c>
      <c r="O165" s="52" t="s">
        <v>257</v>
      </c>
      <c r="P165" s="48" t="s">
        <v>63</v>
      </c>
      <c r="Q165" s="48" t="s">
        <v>101</v>
      </c>
      <c r="R165" s="48" t="s">
        <v>63</v>
      </c>
      <c r="S165" s="48" t="s">
        <v>61</v>
      </c>
      <c r="T165" s="48" t="s">
        <v>61</v>
      </c>
      <c r="U165" s="48" t="s">
        <v>61</v>
      </c>
      <c r="V165" s="48" t="s">
        <v>61</v>
      </c>
      <c r="W165" s="48" t="s">
        <v>61</v>
      </c>
      <c r="X165" s="48" t="s">
        <v>61</v>
      </c>
      <c r="Y165" s="48" t="s">
        <v>61</v>
      </c>
      <c r="Z165" s="48" t="s">
        <v>61</v>
      </c>
      <c r="AA165" s="48" t="s">
        <v>61</v>
      </c>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CX165" s="50"/>
      <c r="CY165" s="50"/>
      <c r="CZ165" s="50"/>
      <c r="DA165" s="50"/>
      <c r="DB165" s="50"/>
      <c r="DC165" s="50"/>
      <c r="DD165" s="50"/>
      <c r="DE165" s="50"/>
      <c r="DF165" s="50"/>
      <c r="DG165" s="50"/>
      <c r="DH165" s="50"/>
      <c r="DI165" s="50"/>
      <c r="DJ165" s="50"/>
      <c r="DK165" s="50"/>
      <c r="DL165" s="50"/>
      <c r="DM165" s="50"/>
      <c r="DN165" s="50"/>
      <c r="DO165" s="50"/>
      <c r="DP165" s="50"/>
      <c r="DQ165" s="50"/>
      <c r="DR165" s="50"/>
      <c r="DS165" s="50"/>
      <c r="DT165" s="50"/>
      <c r="DU165" s="50"/>
      <c r="DV165" s="50"/>
      <c r="DW165" s="50"/>
      <c r="DX165" s="50"/>
      <c r="DY165" s="50"/>
      <c r="DZ165" s="50"/>
      <c r="EA165" s="50"/>
      <c r="EB165" s="50"/>
      <c r="EC165" s="50"/>
      <c r="ED165" s="50"/>
      <c r="EE165" s="50"/>
      <c r="EF165" s="50"/>
      <c r="EG165" s="50"/>
      <c r="EH165" s="50"/>
      <c r="EI165" s="50"/>
      <c r="EJ165" s="50"/>
      <c r="EK165" s="50"/>
      <c r="EL165" s="50"/>
      <c r="EM165" s="50"/>
      <c r="EN165" s="50"/>
      <c r="EO165" s="50"/>
      <c r="EP165" s="50"/>
      <c r="EQ165" s="50"/>
      <c r="ER165" s="50"/>
      <c r="ES165" s="50"/>
      <c r="ET165" s="50"/>
      <c r="EU165" s="50"/>
      <c r="EV165" s="50"/>
      <c r="EW165" s="50"/>
      <c r="EX165" s="50"/>
      <c r="EY165" s="50"/>
      <c r="EZ165" s="50"/>
      <c r="FA165" s="50"/>
      <c r="FB165" s="50"/>
      <c r="FC165" s="50"/>
      <c r="FD165" s="50"/>
      <c r="FE165" s="50"/>
      <c r="FF165" s="50"/>
      <c r="FG165" s="50"/>
      <c r="FH165" s="50"/>
      <c r="FI165" s="50"/>
      <c r="FJ165" s="50"/>
      <c r="FK165" s="50"/>
      <c r="FL165" s="50"/>
      <c r="FM165" s="50"/>
      <c r="FN165" s="50"/>
      <c r="FO165" s="50"/>
      <c r="FP165" s="50"/>
      <c r="FQ165" s="50"/>
      <c r="FR165" s="50"/>
      <c r="FS165" s="50"/>
      <c r="FT165" s="50"/>
      <c r="FU165" s="50"/>
      <c r="FV165" s="50"/>
      <c r="FW165" s="50"/>
      <c r="FX165" s="50"/>
      <c r="FY165" s="50"/>
      <c r="FZ165" s="50"/>
      <c r="GA165" s="50"/>
      <c r="GB165" s="50"/>
      <c r="GC165" s="50"/>
      <c r="GD165" s="50"/>
      <c r="GE165" s="50"/>
      <c r="GF165" s="50"/>
      <c r="GG165" s="50"/>
      <c r="GH165" s="50"/>
      <c r="GI165" s="50"/>
      <c r="GJ165" s="50"/>
      <c r="GK165" s="50"/>
      <c r="GL165" s="50"/>
      <c r="GM165" s="50"/>
      <c r="GN165" s="50"/>
      <c r="GO165" s="50"/>
      <c r="GP165" s="50"/>
      <c r="GQ165" s="50"/>
      <c r="GR165" s="50"/>
      <c r="GS165" s="50"/>
      <c r="GT165" s="50"/>
      <c r="GU165" s="50"/>
      <c r="GV165" s="50"/>
      <c r="GW165" s="50"/>
      <c r="GX165" s="50"/>
      <c r="GY165" s="50"/>
      <c r="GZ165" s="50"/>
      <c r="HA165" s="50"/>
      <c r="HB165" s="50"/>
      <c r="HC165" s="50"/>
      <c r="HD165" s="50"/>
      <c r="HE165" s="50"/>
      <c r="HF165" s="50"/>
      <c r="HG165" s="50"/>
      <c r="HH165" s="50"/>
      <c r="HI165" s="50"/>
      <c r="HJ165" s="50"/>
      <c r="HK165" s="50"/>
      <c r="HL165" s="50"/>
      <c r="HM165" s="50"/>
      <c r="HN165" s="50"/>
      <c r="HO165" s="50"/>
      <c r="HP165" s="50"/>
      <c r="HQ165" s="50"/>
      <c r="HR165" s="50"/>
      <c r="HS165" s="50"/>
      <c r="HT165" s="50"/>
      <c r="HU165" s="50"/>
      <c r="HV165" s="50"/>
      <c r="HW165" s="50"/>
      <c r="HX165" s="50"/>
      <c r="HY165" s="50"/>
      <c r="HZ165" s="50"/>
      <c r="IA165" s="50"/>
      <c r="IB165" s="50"/>
      <c r="IC165" s="50"/>
      <c r="ID165" s="50"/>
      <c r="IE165" s="50"/>
      <c r="IF165" s="50"/>
      <c r="IG165" s="50"/>
      <c r="IH165" s="50"/>
      <c r="II165" s="50"/>
      <c r="IJ165" s="50"/>
      <c r="IK165" s="50"/>
      <c r="IL165" s="50"/>
      <c r="IM165" s="50"/>
      <c r="IN165" s="50"/>
      <c r="IO165" s="50"/>
      <c r="IP165" s="50"/>
      <c r="IQ165" s="50"/>
      <c r="IR165" s="50"/>
      <c r="IS165" s="50"/>
      <c r="IT165" s="50"/>
      <c r="IU165" s="50"/>
      <c r="IV165" s="50"/>
      <c r="IW165" s="50"/>
    </row>
    <row r="166" spans="1:257" s="91" customFormat="1" ht="48">
      <c r="A166" s="43" t="s">
        <v>354</v>
      </c>
      <c r="B166" s="53" t="s">
        <v>355</v>
      </c>
      <c r="C166" s="115">
        <v>10130908.77</v>
      </c>
      <c r="D166" s="46" t="s">
        <v>99</v>
      </c>
      <c r="E166" s="46" t="s">
        <v>180</v>
      </c>
      <c r="F166" s="48" t="s">
        <v>61</v>
      </c>
      <c r="G166" s="48" t="s">
        <v>61</v>
      </c>
      <c r="H166" s="48" t="s">
        <v>61</v>
      </c>
      <c r="I166" s="48" t="s">
        <v>61</v>
      </c>
      <c r="J166" s="48" t="s">
        <v>61</v>
      </c>
      <c r="K166" s="48" t="s">
        <v>61</v>
      </c>
      <c r="L166" s="48" t="s">
        <v>61</v>
      </c>
      <c r="M166" s="48" t="s">
        <v>61</v>
      </c>
      <c r="N166" s="48" t="s">
        <v>61</v>
      </c>
      <c r="O166" s="52" t="s">
        <v>257</v>
      </c>
      <c r="P166" s="48" t="s">
        <v>63</v>
      </c>
      <c r="Q166" s="48" t="s">
        <v>101</v>
      </c>
      <c r="R166" s="48" t="s">
        <v>63</v>
      </c>
      <c r="S166" s="48" t="s">
        <v>61</v>
      </c>
      <c r="T166" s="48" t="s">
        <v>61</v>
      </c>
      <c r="U166" s="48" t="s">
        <v>61</v>
      </c>
      <c r="V166" s="48" t="s">
        <v>61</v>
      </c>
      <c r="W166" s="48" t="s">
        <v>61</v>
      </c>
      <c r="X166" s="48" t="s">
        <v>61</v>
      </c>
      <c r="Y166" s="48" t="s">
        <v>61</v>
      </c>
      <c r="Z166" s="48" t="s">
        <v>61</v>
      </c>
      <c r="AA166" s="48" t="s">
        <v>61</v>
      </c>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c r="II166" s="50"/>
      <c r="IJ166" s="50"/>
      <c r="IK166" s="50"/>
      <c r="IL166" s="50"/>
      <c r="IM166" s="50"/>
      <c r="IN166" s="50"/>
      <c r="IO166" s="50"/>
      <c r="IP166" s="50"/>
      <c r="IQ166" s="50"/>
      <c r="IR166" s="50"/>
      <c r="IS166" s="50"/>
      <c r="IT166" s="50"/>
      <c r="IU166" s="50"/>
      <c r="IV166" s="50"/>
      <c r="IW166" s="50"/>
    </row>
    <row r="167" spans="1:257" s="91" customFormat="1" ht="36">
      <c r="A167" s="43" t="s">
        <v>356</v>
      </c>
      <c r="B167" s="53" t="s">
        <v>357</v>
      </c>
      <c r="C167" s="115">
        <v>3300085.74</v>
      </c>
      <c r="D167" s="46" t="s">
        <v>99</v>
      </c>
      <c r="E167" s="46" t="s">
        <v>180</v>
      </c>
      <c r="F167" s="48" t="s">
        <v>61</v>
      </c>
      <c r="G167" s="48" t="s">
        <v>61</v>
      </c>
      <c r="H167" s="48" t="s">
        <v>61</v>
      </c>
      <c r="I167" s="48" t="s">
        <v>61</v>
      </c>
      <c r="J167" s="48" t="s">
        <v>61</v>
      </c>
      <c r="K167" s="48" t="s">
        <v>61</v>
      </c>
      <c r="L167" s="48" t="s">
        <v>61</v>
      </c>
      <c r="M167" s="48" t="s">
        <v>61</v>
      </c>
      <c r="N167" s="48" t="s">
        <v>61</v>
      </c>
      <c r="O167" s="52" t="s">
        <v>257</v>
      </c>
      <c r="P167" s="48" t="s">
        <v>63</v>
      </c>
      <c r="Q167" s="48" t="s">
        <v>101</v>
      </c>
      <c r="R167" s="48" t="s">
        <v>63</v>
      </c>
      <c r="S167" s="48" t="s">
        <v>61</v>
      </c>
      <c r="T167" s="48" t="s">
        <v>61</v>
      </c>
      <c r="U167" s="48" t="s">
        <v>61</v>
      </c>
      <c r="V167" s="48" t="s">
        <v>61</v>
      </c>
      <c r="W167" s="48" t="s">
        <v>61</v>
      </c>
      <c r="X167" s="48" t="s">
        <v>61</v>
      </c>
      <c r="Y167" s="48" t="s">
        <v>61</v>
      </c>
      <c r="Z167" s="48" t="s">
        <v>61</v>
      </c>
      <c r="AA167" s="48" t="s">
        <v>61</v>
      </c>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c r="FH167" s="50"/>
      <c r="FI167" s="50"/>
      <c r="FJ167" s="50"/>
      <c r="FK167" s="50"/>
      <c r="FL167" s="50"/>
      <c r="FM167" s="50"/>
      <c r="FN167" s="50"/>
      <c r="FO167" s="50"/>
      <c r="FP167" s="50"/>
      <c r="FQ167" s="50"/>
      <c r="FR167" s="50"/>
      <c r="FS167" s="50"/>
      <c r="FT167" s="50"/>
      <c r="FU167" s="50"/>
      <c r="FV167" s="50"/>
      <c r="FW167" s="50"/>
      <c r="FX167" s="50"/>
      <c r="FY167" s="50"/>
      <c r="FZ167" s="50"/>
      <c r="GA167" s="50"/>
      <c r="GB167" s="50"/>
      <c r="GC167" s="50"/>
      <c r="GD167" s="50"/>
      <c r="GE167" s="50"/>
      <c r="GF167" s="50"/>
      <c r="GG167" s="50"/>
      <c r="GH167" s="50"/>
      <c r="GI167" s="50"/>
      <c r="GJ167" s="50"/>
      <c r="GK167" s="50"/>
      <c r="GL167" s="50"/>
      <c r="GM167" s="50"/>
      <c r="GN167" s="50"/>
      <c r="GO167" s="50"/>
      <c r="GP167" s="50"/>
      <c r="GQ167" s="50"/>
      <c r="GR167" s="50"/>
      <c r="GS167" s="50"/>
      <c r="GT167" s="50"/>
      <c r="GU167" s="50"/>
      <c r="GV167" s="50"/>
      <c r="GW167" s="50"/>
      <c r="GX167" s="50"/>
      <c r="GY167" s="50"/>
      <c r="GZ167" s="50"/>
      <c r="HA167" s="50"/>
      <c r="HB167" s="50"/>
      <c r="HC167" s="50"/>
      <c r="HD167" s="50"/>
      <c r="HE167" s="50"/>
      <c r="HF167" s="50"/>
      <c r="HG167" s="50"/>
      <c r="HH167" s="50"/>
      <c r="HI167" s="50"/>
      <c r="HJ167" s="50"/>
      <c r="HK167" s="50"/>
      <c r="HL167" s="50"/>
      <c r="HM167" s="50"/>
      <c r="HN167" s="50"/>
      <c r="HO167" s="50"/>
      <c r="HP167" s="50"/>
      <c r="HQ167" s="50"/>
      <c r="HR167" s="50"/>
      <c r="HS167" s="50"/>
      <c r="HT167" s="50"/>
      <c r="HU167" s="50"/>
      <c r="HV167" s="50"/>
      <c r="HW167" s="50"/>
      <c r="HX167" s="50"/>
      <c r="HY167" s="50"/>
      <c r="HZ167" s="50"/>
      <c r="IA167" s="50"/>
      <c r="IB167" s="50"/>
      <c r="IC167" s="50"/>
      <c r="ID167" s="50"/>
      <c r="IE167" s="50"/>
      <c r="IF167" s="50"/>
      <c r="IG167" s="50"/>
      <c r="IH167" s="50"/>
      <c r="II167" s="50"/>
      <c r="IJ167" s="50"/>
      <c r="IK167" s="50"/>
      <c r="IL167" s="50"/>
      <c r="IM167" s="50"/>
      <c r="IN167" s="50"/>
      <c r="IO167" s="50"/>
      <c r="IP167" s="50"/>
      <c r="IQ167" s="50"/>
      <c r="IR167" s="50"/>
      <c r="IS167" s="50"/>
      <c r="IT167" s="50"/>
      <c r="IU167" s="50"/>
      <c r="IV167" s="50"/>
      <c r="IW167" s="50"/>
    </row>
    <row r="168" spans="1:257" s="91" customFormat="1" ht="48">
      <c r="A168" s="43" t="s">
        <v>358</v>
      </c>
      <c r="B168" s="53" t="s">
        <v>359</v>
      </c>
      <c r="C168" s="115">
        <v>918428.63</v>
      </c>
      <c r="D168" s="46" t="s">
        <v>99</v>
      </c>
      <c r="E168" s="46" t="s">
        <v>112</v>
      </c>
      <c r="F168" s="48" t="s">
        <v>61</v>
      </c>
      <c r="G168" s="48" t="s">
        <v>61</v>
      </c>
      <c r="H168" s="48" t="s">
        <v>61</v>
      </c>
      <c r="I168" s="48" t="s">
        <v>61</v>
      </c>
      <c r="J168" s="48" t="s">
        <v>61</v>
      </c>
      <c r="K168" s="48" t="s">
        <v>61</v>
      </c>
      <c r="L168" s="48" t="s">
        <v>61</v>
      </c>
      <c r="M168" s="48" t="s">
        <v>61</v>
      </c>
      <c r="N168" s="48" t="s">
        <v>61</v>
      </c>
      <c r="O168" s="52" t="s">
        <v>257</v>
      </c>
      <c r="P168" s="48" t="s">
        <v>63</v>
      </c>
      <c r="Q168" s="48" t="s">
        <v>101</v>
      </c>
      <c r="R168" s="48" t="s">
        <v>63</v>
      </c>
      <c r="S168" s="48" t="s">
        <v>61</v>
      </c>
      <c r="T168" s="48" t="s">
        <v>61</v>
      </c>
      <c r="U168" s="48" t="s">
        <v>61</v>
      </c>
      <c r="V168" s="48" t="s">
        <v>61</v>
      </c>
      <c r="W168" s="48" t="s">
        <v>61</v>
      </c>
      <c r="X168" s="48" t="s">
        <v>61</v>
      </c>
      <c r="Y168" s="48" t="s">
        <v>61</v>
      </c>
      <c r="Z168" s="48" t="s">
        <v>61</v>
      </c>
      <c r="AA168" s="48" t="s">
        <v>61</v>
      </c>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c r="FH168" s="50"/>
      <c r="FI168" s="50"/>
      <c r="FJ168" s="50"/>
      <c r="FK168" s="50"/>
      <c r="FL168" s="50"/>
      <c r="FM168" s="50"/>
      <c r="FN168" s="50"/>
      <c r="FO168" s="50"/>
      <c r="FP168" s="50"/>
      <c r="FQ168" s="50"/>
      <c r="FR168" s="50"/>
      <c r="FS168" s="50"/>
      <c r="FT168" s="50"/>
      <c r="FU168" s="50"/>
      <c r="FV168" s="50"/>
      <c r="FW168" s="50"/>
      <c r="FX168" s="50"/>
      <c r="FY168" s="50"/>
      <c r="FZ168" s="50"/>
      <c r="GA168" s="50"/>
      <c r="GB168" s="50"/>
      <c r="GC168" s="50"/>
      <c r="GD168" s="50"/>
      <c r="GE168" s="50"/>
      <c r="GF168" s="50"/>
      <c r="GG168" s="50"/>
      <c r="GH168" s="50"/>
      <c r="GI168" s="50"/>
      <c r="GJ168" s="50"/>
      <c r="GK168" s="50"/>
      <c r="GL168" s="50"/>
      <c r="GM168" s="50"/>
      <c r="GN168" s="50"/>
      <c r="GO168" s="50"/>
      <c r="GP168" s="50"/>
      <c r="GQ168" s="50"/>
      <c r="GR168" s="50"/>
      <c r="GS168" s="50"/>
      <c r="GT168" s="50"/>
      <c r="GU168" s="50"/>
      <c r="GV168" s="50"/>
      <c r="GW168" s="50"/>
      <c r="GX168" s="50"/>
      <c r="GY168" s="50"/>
      <c r="GZ168" s="50"/>
      <c r="HA168" s="50"/>
      <c r="HB168" s="50"/>
      <c r="HC168" s="50"/>
      <c r="HD168" s="50"/>
      <c r="HE168" s="50"/>
      <c r="HF168" s="50"/>
      <c r="HG168" s="50"/>
      <c r="HH168" s="50"/>
      <c r="HI168" s="50"/>
      <c r="HJ168" s="50"/>
      <c r="HK168" s="50"/>
      <c r="HL168" s="50"/>
      <c r="HM168" s="50"/>
      <c r="HN168" s="50"/>
      <c r="HO168" s="50"/>
      <c r="HP168" s="50"/>
      <c r="HQ168" s="50"/>
      <c r="HR168" s="50"/>
      <c r="HS168" s="50"/>
      <c r="HT168" s="50"/>
      <c r="HU168" s="50"/>
      <c r="HV168" s="50"/>
      <c r="HW168" s="50"/>
      <c r="HX168" s="50"/>
      <c r="HY168" s="50"/>
      <c r="HZ168" s="50"/>
      <c r="IA168" s="50"/>
      <c r="IB168" s="50"/>
      <c r="IC168" s="50"/>
      <c r="ID168" s="50"/>
      <c r="IE168" s="50"/>
      <c r="IF168" s="50"/>
      <c r="IG168" s="50"/>
      <c r="IH168" s="50"/>
      <c r="II168" s="50"/>
      <c r="IJ168" s="50"/>
      <c r="IK168" s="50"/>
      <c r="IL168" s="50"/>
      <c r="IM168" s="50"/>
      <c r="IN168" s="50"/>
      <c r="IO168" s="50"/>
      <c r="IP168" s="50"/>
      <c r="IQ168" s="50"/>
      <c r="IR168" s="50"/>
      <c r="IS168" s="50"/>
      <c r="IT168" s="50"/>
      <c r="IU168" s="50"/>
      <c r="IV168" s="50"/>
      <c r="IW168" s="50"/>
    </row>
    <row r="169" spans="1:257" s="91" customFormat="1" ht="48">
      <c r="A169" s="43" t="s">
        <v>360</v>
      </c>
      <c r="B169" s="53" t="s">
        <v>361</v>
      </c>
      <c r="C169" s="115">
        <v>1028471.41</v>
      </c>
      <c r="D169" s="46" t="s">
        <v>99</v>
      </c>
      <c r="E169" s="46" t="s">
        <v>112</v>
      </c>
      <c r="F169" s="48" t="s">
        <v>61</v>
      </c>
      <c r="G169" s="48" t="s">
        <v>61</v>
      </c>
      <c r="H169" s="48" t="s">
        <v>61</v>
      </c>
      <c r="I169" s="48" t="s">
        <v>61</v>
      </c>
      <c r="J169" s="48" t="s">
        <v>61</v>
      </c>
      <c r="K169" s="48" t="s">
        <v>61</v>
      </c>
      <c r="L169" s="48" t="s">
        <v>61</v>
      </c>
      <c r="M169" s="48" t="s">
        <v>61</v>
      </c>
      <c r="N169" s="48" t="s">
        <v>61</v>
      </c>
      <c r="O169" s="52" t="s">
        <v>257</v>
      </c>
      <c r="P169" s="48" t="s">
        <v>63</v>
      </c>
      <c r="Q169" s="48" t="s">
        <v>101</v>
      </c>
      <c r="R169" s="48" t="s">
        <v>63</v>
      </c>
      <c r="S169" s="48" t="s">
        <v>61</v>
      </c>
      <c r="T169" s="48" t="s">
        <v>61</v>
      </c>
      <c r="U169" s="48" t="s">
        <v>61</v>
      </c>
      <c r="V169" s="48" t="s">
        <v>61</v>
      </c>
      <c r="W169" s="48" t="s">
        <v>61</v>
      </c>
      <c r="X169" s="48" t="s">
        <v>61</v>
      </c>
      <c r="Y169" s="48" t="s">
        <v>61</v>
      </c>
      <c r="Z169" s="48" t="s">
        <v>61</v>
      </c>
      <c r="AA169" s="48" t="s">
        <v>61</v>
      </c>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0"/>
      <c r="EW169" s="50"/>
      <c r="EX169" s="50"/>
      <c r="EY169" s="50"/>
      <c r="EZ169" s="50"/>
      <c r="FA169" s="50"/>
      <c r="FB169" s="50"/>
      <c r="FC169" s="50"/>
      <c r="FD169" s="50"/>
      <c r="FE169" s="50"/>
      <c r="FF169" s="50"/>
      <c r="FG169" s="50"/>
      <c r="FH169" s="50"/>
      <c r="FI169" s="50"/>
      <c r="FJ169" s="50"/>
      <c r="FK169" s="50"/>
      <c r="FL169" s="50"/>
      <c r="FM169" s="50"/>
      <c r="FN169" s="50"/>
      <c r="FO169" s="50"/>
      <c r="FP169" s="50"/>
      <c r="FQ169" s="50"/>
      <c r="FR169" s="50"/>
      <c r="FS169" s="50"/>
      <c r="FT169" s="50"/>
      <c r="FU169" s="50"/>
      <c r="FV169" s="50"/>
      <c r="FW169" s="50"/>
      <c r="FX169" s="50"/>
      <c r="FY169" s="50"/>
      <c r="FZ169" s="50"/>
      <c r="GA169" s="50"/>
      <c r="GB169" s="50"/>
      <c r="GC169" s="50"/>
      <c r="GD169" s="50"/>
      <c r="GE169" s="50"/>
      <c r="GF169" s="50"/>
      <c r="GG169" s="50"/>
      <c r="GH169" s="50"/>
      <c r="GI169" s="50"/>
      <c r="GJ169" s="50"/>
      <c r="GK169" s="50"/>
      <c r="GL169" s="50"/>
      <c r="GM169" s="50"/>
      <c r="GN169" s="50"/>
      <c r="GO169" s="50"/>
      <c r="GP169" s="50"/>
      <c r="GQ169" s="50"/>
      <c r="GR169" s="50"/>
      <c r="GS169" s="50"/>
      <c r="GT169" s="50"/>
      <c r="GU169" s="50"/>
      <c r="GV169" s="50"/>
      <c r="GW169" s="50"/>
      <c r="GX169" s="50"/>
      <c r="GY169" s="50"/>
      <c r="GZ169" s="50"/>
      <c r="HA169" s="50"/>
      <c r="HB169" s="50"/>
      <c r="HC169" s="50"/>
      <c r="HD169" s="50"/>
      <c r="HE169" s="50"/>
      <c r="HF169" s="50"/>
      <c r="HG169" s="50"/>
      <c r="HH169" s="50"/>
      <c r="HI169" s="50"/>
      <c r="HJ169" s="50"/>
      <c r="HK169" s="50"/>
      <c r="HL169" s="50"/>
      <c r="HM169" s="50"/>
      <c r="HN169" s="50"/>
      <c r="HO169" s="50"/>
      <c r="HP169" s="50"/>
      <c r="HQ169" s="50"/>
      <c r="HR169" s="50"/>
      <c r="HS169" s="50"/>
      <c r="HT169" s="50"/>
      <c r="HU169" s="50"/>
      <c r="HV169" s="50"/>
      <c r="HW169" s="50"/>
      <c r="HX169" s="50"/>
      <c r="HY169" s="50"/>
      <c r="HZ169" s="50"/>
      <c r="IA169" s="50"/>
      <c r="IB169" s="50"/>
      <c r="IC169" s="50"/>
      <c r="ID169" s="50"/>
      <c r="IE169" s="50"/>
      <c r="IF169" s="50"/>
      <c r="IG169" s="50"/>
      <c r="IH169" s="50"/>
      <c r="II169" s="50"/>
      <c r="IJ169" s="50"/>
      <c r="IK169" s="50"/>
      <c r="IL169" s="50"/>
      <c r="IM169" s="50"/>
      <c r="IN169" s="50"/>
      <c r="IO169" s="50"/>
      <c r="IP169" s="50"/>
      <c r="IQ169" s="50"/>
      <c r="IR169" s="50"/>
      <c r="IS169" s="50"/>
      <c r="IT169" s="50"/>
      <c r="IU169" s="50"/>
      <c r="IV169" s="50"/>
      <c r="IW169" s="50"/>
    </row>
    <row r="170" spans="1:257" s="91" customFormat="1" ht="48">
      <c r="A170" s="43" t="s">
        <v>362</v>
      </c>
      <c r="B170" s="53" t="s">
        <v>363</v>
      </c>
      <c r="C170" s="115">
        <v>152508.42000000001</v>
      </c>
      <c r="D170" s="46" t="s">
        <v>99</v>
      </c>
      <c r="E170" s="46" t="s">
        <v>99</v>
      </c>
      <c r="F170" s="48" t="s">
        <v>61</v>
      </c>
      <c r="G170" s="48" t="s">
        <v>61</v>
      </c>
      <c r="H170" s="48" t="s">
        <v>61</v>
      </c>
      <c r="I170" s="48" t="s">
        <v>61</v>
      </c>
      <c r="J170" s="48" t="s">
        <v>61</v>
      </c>
      <c r="K170" s="48" t="s">
        <v>61</v>
      </c>
      <c r="L170" s="48" t="s">
        <v>61</v>
      </c>
      <c r="M170" s="48" t="s">
        <v>61</v>
      </c>
      <c r="N170" s="48" t="s">
        <v>61</v>
      </c>
      <c r="O170" s="52" t="s">
        <v>257</v>
      </c>
      <c r="P170" s="48" t="s">
        <v>63</v>
      </c>
      <c r="Q170" s="48" t="s">
        <v>101</v>
      </c>
      <c r="R170" s="48" t="s">
        <v>63</v>
      </c>
      <c r="S170" s="48" t="s">
        <v>61</v>
      </c>
      <c r="T170" s="48" t="s">
        <v>61</v>
      </c>
      <c r="U170" s="48" t="s">
        <v>61</v>
      </c>
      <c r="V170" s="48" t="s">
        <v>61</v>
      </c>
      <c r="W170" s="48" t="s">
        <v>61</v>
      </c>
      <c r="X170" s="48" t="s">
        <v>61</v>
      </c>
      <c r="Y170" s="48" t="s">
        <v>61</v>
      </c>
      <c r="Z170" s="48" t="s">
        <v>61</v>
      </c>
      <c r="AA170" s="48" t="s">
        <v>61</v>
      </c>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c r="EQ170" s="50"/>
      <c r="ER170" s="50"/>
      <c r="ES170" s="50"/>
      <c r="ET170" s="50"/>
      <c r="EU170" s="50"/>
      <c r="EV170" s="50"/>
      <c r="EW170" s="50"/>
      <c r="EX170" s="50"/>
      <c r="EY170" s="50"/>
      <c r="EZ170" s="50"/>
      <c r="FA170" s="50"/>
      <c r="FB170" s="50"/>
      <c r="FC170" s="50"/>
      <c r="FD170" s="50"/>
      <c r="FE170" s="50"/>
      <c r="FF170" s="50"/>
      <c r="FG170" s="50"/>
      <c r="FH170" s="50"/>
      <c r="FI170" s="50"/>
      <c r="FJ170" s="50"/>
      <c r="FK170" s="50"/>
      <c r="FL170" s="50"/>
      <c r="FM170" s="50"/>
      <c r="FN170" s="50"/>
      <c r="FO170" s="50"/>
      <c r="FP170" s="50"/>
      <c r="FQ170" s="50"/>
      <c r="FR170" s="50"/>
      <c r="FS170" s="50"/>
      <c r="FT170" s="50"/>
      <c r="FU170" s="50"/>
      <c r="FV170" s="50"/>
      <c r="FW170" s="50"/>
      <c r="FX170" s="50"/>
      <c r="FY170" s="50"/>
      <c r="FZ170" s="50"/>
      <c r="GA170" s="50"/>
      <c r="GB170" s="50"/>
      <c r="GC170" s="50"/>
      <c r="GD170" s="50"/>
      <c r="GE170" s="50"/>
      <c r="GF170" s="50"/>
      <c r="GG170" s="50"/>
      <c r="GH170" s="50"/>
      <c r="GI170" s="50"/>
      <c r="GJ170" s="50"/>
      <c r="GK170" s="50"/>
      <c r="GL170" s="50"/>
      <c r="GM170" s="50"/>
      <c r="GN170" s="50"/>
      <c r="GO170" s="50"/>
      <c r="GP170" s="50"/>
      <c r="GQ170" s="50"/>
      <c r="GR170" s="50"/>
      <c r="GS170" s="50"/>
      <c r="GT170" s="50"/>
      <c r="GU170" s="50"/>
      <c r="GV170" s="50"/>
      <c r="GW170" s="50"/>
      <c r="GX170" s="50"/>
      <c r="GY170" s="50"/>
      <c r="GZ170" s="50"/>
      <c r="HA170" s="50"/>
      <c r="HB170" s="50"/>
      <c r="HC170" s="50"/>
      <c r="HD170" s="50"/>
      <c r="HE170" s="50"/>
      <c r="HF170" s="50"/>
      <c r="HG170" s="50"/>
      <c r="HH170" s="50"/>
      <c r="HI170" s="50"/>
      <c r="HJ170" s="50"/>
      <c r="HK170" s="50"/>
      <c r="HL170" s="50"/>
      <c r="HM170" s="50"/>
      <c r="HN170" s="50"/>
      <c r="HO170" s="50"/>
      <c r="HP170" s="50"/>
      <c r="HQ170" s="50"/>
      <c r="HR170" s="50"/>
      <c r="HS170" s="50"/>
      <c r="HT170" s="50"/>
      <c r="HU170" s="50"/>
      <c r="HV170" s="50"/>
      <c r="HW170" s="50"/>
      <c r="HX170" s="50"/>
      <c r="HY170" s="50"/>
      <c r="HZ170" s="50"/>
      <c r="IA170" s="50"/>
      <c r="IB170" s="50"/>
      <c r="IC170" s="50"/>
      <c r="ID170" s="50"/>
      <c r="IE170" s="50"/>
      <c r="IF170" s="50"/>
      <c r="IG170" s="50"/>
      <c r="IH170" s="50"/>
      <c r="II170" s="50"/>
      <c r="IJ170" s="50"/>
      <c r="IK170" s="50"/>
      <c r="IL170" s="50"/>
      <c r="IM170" s="50"/>
      <c r="IN170" s="50"/>
      <c r="IO170" s="50"/>
      <c r="IP170" s="50"/>
      <c r="IQ170" s="50"/>
      <c r="IR170" s="50"/>
      <c r="IS170" s="50"/>
      <c r="IT170" s="50"/>
      <c r="IU170" s="50"/>
      <c r="IV170" s="50"/>
      <c r="IW170" s="50"/>
    </row>
    <row r="171" spans="1:257" s="91" customFormat="1" ht="48">
      <c r="A171" s="43" t="s">
        <v>364</v>
      </c>
      <c r="B171" s="53" t="s">
        <v>365</v>
      </c>
      <c r="C171" s="115">
        <v>119210.18</v>
      </c>
      <c r="D171" s="46" t="s">
        <v>99</v>
      </c>
      <c r="E171" s="46" t="s">
        <v>107</v>
      </c>
      <c r="F171" s="48" t="s">
        <v>61</v>
      </c>
      <c r="G171" s="48" t="s">
        <v>61</v>
      </c>
      <c r="H171" s="48" t="s">
        <v>61</v>
      </c>
      <c r="I171" s="48" t="s">
        <v>61</v>
      </c>
      <c r="J171" s="48" t="s">
        <v>61</v>
      </c>
      <c r="K171" s="48" t="s">
        <v>61</v>
      </c>
      <c r="L171" s="48" t="s">
        <v>61</v>
      </c>
      <c r="M171" s="48" t="s">
        <v>61</v>
      </c>
      <c r="N171" s="48" t="s">
        <v>61</v>
      </c>
      <c r="O171" s="52" t="s">
        <v>257</v>
      </c>
      <c r="P171" s="48" t="s">
        <v>63</v>
      </c>
      <c r="Q171" s="48" t="s">
        <v>101</v>
      </c>
      <c r="R171" s="48" t="s">
        <v>63</v>
      </c>
      <c r="S171" s="48" t="s">
        <v>61</v>
      </c>
      <c r="T171" s="48" t="s">
        <v>61</v>
      </c>
      <c r="U171" s="48" t="s">
        <v>61</v>
      </c>
      <c r="V171" s="48" t="s">
        <v>61</v>
      </c>
      <c r="W171" s="48" t="s">
        <v>61</v>
      </c>
      <c r="X171" s="48" t="s">
        <v>61</v>
      </c>
      <c r="Y171" s="48" t="s">
        <v>61</v>
      </c>
      <c r="Z171" s="48" t="s">
        <v>61</v>
      </c>
      <c r="AA171" s="48" t="s">
        <v>61</v>
      </c>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50"/>
      <c r="DL171" s="50"/>
      <c r="DM171" s="50"/>
      <c r="DN171" s="50"/>
      <c r="DO171" s="50"/>
      <c r="DP171" s="50"/>
      <c r="DQ171" s="50"/>
      <c r="DR171" s="50"/>
      <c r="DS171" s="50"/>
      <c r="DT171" s="50"/>
      <c r="DU171" s="50"/>
      <c r="DV171" s="50"/>
      <c r="DW171" s="50"/>
      <c r="DX171" s="50"/>
      <c r="DY171" s="50"/>
      <c r="DZ171" s="50"/>
      <c r="EA171" s="50"/>
      <c r="EB171" s="50"/>
      <c r="EC171" s="50"/>
      <c r="ED171" s="50"/>
      <c r="EE171" s="50"/>
      <c r="EF171" s="50"/>
      <c r="EG171" s="50"/>
      <c r="EH171" s="50"/>
      <c r="EI171" s="50"/>
      <c r="EJ171" s="50"/>
      <c r="EK171" s="50"/>
      <c r="EL171" s="50"/>
      <c r="EM171" s="50"/>
      <c r="EN171" s="50"/>
      <c r="EO171" s="50"/>
      <c r="EP171" s="50"/>
      <c r="EQ171" s="50"/>
      <c r="ER171" s="50"/>
      <c r="ES171" s="50"/>
      <c r="ET171" s="50"/>
      <c r="EU171" s="50"/>
      <c r="EV171" s="50"/>
      <c r="EW171" s="50"/>
      <c r="EX171" s="50"/>
      <c r="EY171" s="50"/>
      <c r="EZ171" s="50"/>
      <c r="FA171" s="50"/>
      <c r="FB171" s="50"/>
      <c r="FC171" s="50"/>
      <c r="FD171" s="50"/>
      <c r="FE171" s="50"/>
      <c r="FF171" s="50"/>
      <c r="FG171" s="50"/>
      <c r="FH171" s="50"/>
      <c r="FI171" s="50"/>
      <c r="FJ171" s="50"/>
      <c r="FK171" s="50"/>
      <c r="FL171" s="50"/>
      <c r="FM171" s="50"/>
      <c r="FN171" s="50"/>
      <c r="FO171" s="50"/>
      <c r="FP171" s="50"/>
      <c r="FQ171" s="50"/>
      <c r="FR171" s="50"/>
      <c r="FS171" s="50"/>
      <c r="FT171" s="50"/>
      <c r="FU171" s="50"/>
      <c r="FV171" s="50"/>
      <c r="FW171" s="50"/>
      <c r="FX171" s="50"/>
      <c r="FY171" s="50"/>
      <c r="FZ171" s="50"/>
      <c r="GA171" s="50"/>
      <c r="GB171" s="50"/>
      <c r="GC171" s="50"/>
      <c r="GD171" s="50"/>
      <c r="GE171" s="50"/>
      <c r="GF171" s="50"/>
      <c r="GG171" s="50"/>
      <c r="GH171" s="50"/>
      <c r="GI171" s="50"/>
      <c r="GJ171" s="50"/>
      <c r="GK171" s="50"/>
      <c r="GL171" s="50"/>
      <c r="GM171" s="50"/>
      <c r="GN171" s="50"/>
      <c r="GO171" s="50"/>
      <c r="GP171" s="50"/>
      <c r="GQ171" s="50"/>
      <c r="GR171" s="50"/>
      <c r="GS171" s="50"/>
      <c r="GT171" s="50"/>
      <c r="GU171" s="50"/>
      <c r="GV171" s="50"/>
      <c r="GW171" s="50"/>
      <c r="GX171" s="50"/>
      <c r="GY171" s="50"/>
      <c r="GZ171" s="50"/>
      <c r="HA171" s="50"/>
      <c r="HB171" s="50"/>
      <c r="HC171" s="50"/>
      <c r="HD171" s="50"/>
      <c r="HE171" s="50"/>
      <c r="HF171" s="50"/>
      <c r="HG171" s="50"/>
      <c r="HH171" s="50"/>
      <c r="HI171" s="50"/>
      <c r="HJ171" s="50"/>
      <c r="HK171" s="50"/>
      <c r="HL171" s="50"/>
      <c r="HM171" s="50"/>
      <c r="HN171" s="50"/>
      <c r="HO171" s="50"/>
      <c r="HP171" s="50"/>
      <c r="HQ171" s="50"/>
      <c r="HR171" s="50"/>
      <c r="HS171" s="50"/>
      <c r="HT171" s="50"/>
      <c r="HU171" s="50"/>
      <c r="HV171" s="50"/>
      <c r="HW171" s="50"/>
      <c r="HX171" s="50"/>
      <c r="HY171" s="50"/>
      <c r="HZ171" s="50"/>
      <c r="IA171" s="50"/>
      <c r="IB171" s="50"/>
      <c r="IC171" s="50"/>
      <c r="ID171" s="50"/>
      <c r="IE171" s="50"/>
      <c r="IF171" s="50"/>
      <c r="IG171" s="50"/>
      <c r="IH171" s="50"/>
      <c r="II171" s="50"/>
      <c r="IJ171" s="50"/>
      <c r="IK171" s="50"/>
      <c r="IL171" s="50"/>
      <c r="IM171" s="50"/>
      <c r="IN171" s="50"/>
      <c r="IO171" s="50"/>
      <c r="IP171" s="50"/>
      <c r="IQ171" s="50"/>
      <c r="IR171" s="50"/>
      <c r="IS171" s="50"/>
      <c r="IT171" s="50"/>
      <c r="IU171" s="50"/>
      <c r="IV171" s="50"/>
      <c r="IW171" s="50"/>
    </row>
    <row r="172" spans="1:257" s="91" customFormat="1" ht="60">
      <c r="A172" s="43" t="s">
        <v>366</v>
      </c>
      <c r="B172" s="53" t="s">
        <v>367</v>
      </c>
      <c r="C172" s="115">
        <v>11585546.210000001</v>
      </c>
      <c r="D172" s="46" t="s">
        <v>99</v>
      </c>
      <c r="E172" s="46" t="s">
        <v>99</v>
      </c>
      <c r="F172" s="48" t="s">
        <v>61</v>
      </c>
      <c r="G172" s="48" t="s">
        <v>61</v>
      </c>
      <c r="H172" s="48" t="s">
        <v>61</v>
      </c>
      <c r="I172" s="48" t="s">
        <v>61</v>
      </c>
      <c r="J172" s="48" t="s">
        <v>61</v>
      </c>
      <c r="K172" s="48" t="s">
        <v>61</v>
      </c>
      <c r="L172" s="48" t="s">
        <v>61</v>
      </c>
      <c r="M172" s="48" t="s">
        <v>61</v>
      </c>
      <c r="N172" s="48" t="s">
        <v>61</v>
      </c>
      <c r="O172" s="52" t="s">
        <v>257</v>
      </c>
      <c r="P172" s="48" t="s">
        <v>63</v>
      </c>
      <c r="Q172" s="48" t="s">
        <v>101</v>
      </c>
      <c r="R172" s="48" t="s">
        <v>63</v>
      </c>
      <c r="S172" s="48" t="s">
        <v>61</v>
      </c>
      <c r="T172" s="48" t="s">
        <v>61</v>
      </c>
      <c r="U172" s="48" t="s">
        <v>61</v>
      </c>
      <c r="V172" s="48" t="s">
        <v>61</v>
      </c>
      <c r="W172" s="48" t="s">
        <v>61</v>
      </c>
      <c r="X172" s="48" t="s">
        <v>61</v>
      </c>
      <c r="Y172" s="48" t="s">
        <v>61</v>
      </c>
      <c r="Z172" s="48" t="s">
        <v>61</v>
      </c>
      <c r="AA172" s="48" t="s">
        <v>61</v>
      </c>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c r="BN172" s="50"/>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0"/>
      <c r="CT172" s="50"/>
      <c r="CU172" s="50"/>
      <c r="CV172" s="50"/>
      <c r="CW172" s="50"/>
      <c r="CX172" s="50"/>
      <c r="CY172" s="50"/>
      <c r="CZ172" s="50"/>
      <c r="DA172" s="50"/>
      <c r="DB172" s="50"/>
      <c r="DC172" s="50"/>
      <c r="DD172" s="50"/>
      <c r="DE172" s="50"/>
      <c r="DF172" s="50"/>
      <c r="DG172" s="50"/>
      <c r="DH172" s="50"/>
      <c r="DI172" s="50"/>
      <c r="DJ172" s="50"/>
      <c r="DK172" s="50"/>
      <c r="DL172" s="50"/>
      <c r="DM172" s="50"/>
      <c r="DN172" s="50"/>
      <c r="DO172" s="50"/>
      <c r="DP172" s="50"/>
      <c r="DQ172" s="50"/>
      <c r="DR172" s="50"/>
      <c r="DS172" s="50"/>
      <c r="DT172" s="50"/>
      <c r="DU172" s="50"/>
      <c r="DV172" s="50"/>
      <c r="DW172" s="50"/>
      <c r="DX172" s="50"/>
      <c r="DY172" s="50"/>
      <c r="DZ172" s="50"/>
      <c r="EA172" s="50"/>
      <c r="EB172" s="50"/>
      <c r="EC172" s="50"/>
      <c r="ED172" s="50"/>
      <c r="EE172" s="50"/>
      <c r="EF172" s="50"/>
      <c r="EG172" s="50"/>
      <c r="EH172" s="50"/>
      <c r="EI172" s="50"/>
      <c r="EJ172" s="50"/>
      <c r="EK172" s="50"/>
      <c r="EL172" s="50"/>
      <c r="EM172" s="50"/>
      <c r="EN172" s="50"/>
      <c r="EO172" s="50"/>
      <c r="EP172" s="50"/>
      <c r="EQ172" s="50"/>
      <c r="ER172" s="50"/>
      <c r="ES172" s="50"/>
      <c r="ET172" s="50"/>
      <c r="EU172" s="50"/>
      <c r="EV172" s="50"/>
      <c r="EW172" s="50"/>
      <c r="EX172" s="50"/>
      <c r="EY172" s="50"/>
      <c r="EZ172" s="50"/>
      <c r="FA172" s="50"/>
      <c r="FB172" s="50"/>
      <c r="FC172" s="50"/>
      <c r="FD172" s="50"/>
      <c r="FE172" s="50"/>
      <c r="FF172" s="50"/>
      <c r="FG172" s="50"/>
      <c r="FH172" s="50"/>
      <c r="FI172" s="50"/>
      <c r="FJ172" s="50"/>
      <c r="FK172" s="50"/>
      <c r="FL172" s="50"/>
      <c r="FM172" s="50"/>
      <c r="FN172" s="50"/>
      <c r="FO172" s="50"/>
      <c r="FP172" s="50"/>
      <c r="FQ172" s="50"/>
      <c r="FR172" s="50"/>
      <c r="FS172" s="50"/>
      <c r="FT172" s="50"/>
      <c r="FU172" s="50"/>
      <c r="FV172" s="50"/>
      <c r="FW172" s="50"/>
      <c r="FX172" s="50"/>
      <c r="FY172" s="50"/>
      <c r="FZ172" s="50"/>
      <c r="GA172" s="50"/>
      <c r="GB172" s="50"/>
      <c r="GC172" s="50"/>
      <c r="GD172" s="50"/>
      <c r="GE172" s="50"/>
      <c r="GF172" s="50"/>
      <c r="GG172" s="50"/>
      <c r="GH172" s="50"/>
      <c r="GI172" s="50"/>
      <c r="GJ172" s="50"/>
      <c r="GK172" s="50"/>
      <c r="GL172" s="50"/>
      <c r="GM172" s="50"/>
      <c r="GN172" s="50"/>
      <c r="GO172" s="50"/>
      <c r="GP172" s="50"/>
      <c r="GQ172" s="50"/>
      <c r="GR172" s="50"/>
      <c r="GS172" s="50"/>
      <c r="GT172" s="50"/>
      <c r="GU172" s="50"/>
      <c r="GV172" s="50"/>
      <c r="GW172" s="50"/>
      <c r="GX172" s="50"/>
      <c r="GY172" s="50"/>
      <c r="GZ172" s="50"/>
      <c r="HA172" s="50"/>
      <c r="HB172" s="50"/>
      <c r="HC172" s="50"/>
      <c r="HD172" s="50"/>
      <c r="HE172" s="50"/>
      <c r="HF172" s="50"/>
      <c r="HG172" s="50"/>
      <c r="HH172" s="50"/>
      <c r="HI172" s="50"/>
      <c r="HJ172" s="50"/>
      <c r="HK172" s="50"/>
      <c r="HL172" s="50"/>
      <c r="HM172" s="50"/>
      <c r="HN172" s="50"/>
      <c r="HO172" s="50"/>
      <c r="HP172" s="50"/>
      <c r="HQ172" s="50"/>
      <c r="HR172" s="50"/>
      <c r="HS172" s="50"/>
      <c r="HT172" s="50"/>
      <c r="HU172" s="50"/>
      <c r="HV172" s="50"/>
      <c r="HW172" s="50"/>
      <c r="HX172" s="50"/>
      <c r="HY172" s="50"/>
      <c r="HZ172" s="50"/>
      <c r="IA172" s="50"/>
      <c r="IB172" s="50"/>
      <c r="IC172" s="50"/>
      <c r="ID172" s="50"/>
      <c r="IE172" s="50"/>
      <c r="IF172" s="50"/>
      <c r="IG172" s="50"/>
      <c r="IH172" s="50"/>
      <c r="II172" s="50"/>
      <c r="IJ172" s="50"/>
      <c r="IK172" s="50"/>
      <c r="IL172" s="50"/>
      <c r="IM172" s="50"/>
      <c r="IN172" s="50"/>
      <c r="IO172" s="50"/>
      <c r="IP172" s="50"/>
      <c r="IQ172" s="50"/>
      <c r="IR172" s="50"/>
      <c r="IS172" s="50"/>
      <c r="IT172" s="50"/>
      <c r="IU172" s="50"/>
      <c r="IV172" s="50"/>
      <c r="IW172" s="50"/>
    </row>
    <row r="173" spans="1:257" s="98" customFormat="1" ht="60">
      <c r="A173" s="92" t="s">
        <v>368</v>
      </c>
      <c r="B173" s="93" t="s">
        <v>369</v>
      </c>
      <c r="C173" s="115">
        <v>1667089.56</v>
      </c>
      <c r="D173" s="94" t="s">
        <v>99</v>
      </c>
      <c r="E173" s="94" t="s">
        <v>112</v>
      </c>
      <c r="F173" s="95" t="s">
        <v>61</v>
      </c>
      <c r="G173" s="95" t="s">
        <v>61</v>
      </c>
      <c r="H173" s="95" t="s">
        <v>61</v>
      </c>
      <c r="I173" s="95" t="s">
        <v>61</v>
      </c>
      <c r="J173" s="95" t="s">
        <v>61</v>
      </c>
      <c r="K173" s="95" t="s">
        <v>61</v>
      </c>
      <c r="L173" s="95" t="s">
        <v>61</v>
      </c>
      <c r="M173" s="95" t="s">
        <v>61</v>
      </c>
      <c r="N173" s="95" t="s">
        <v>61</v>
      </c>
      <c r="O173" s="96" t="s">
        <v>257</v>
      </c>
      <c r="P173" s="95" t="s">
        <v>63</v>
      </c>
      <c r="Q173" s="95" t="s">
        <v>101</v>
      </c>
      <c r="R173" s="95" t="s">
        <v>63</v>
      </c>
      <c r="S173" s="95" t="s">
        <v>61</v>
      </c>
      <c r="T173" s="95" t="s">
        <v>61</v>
      </c>
      <c r="U173" s="95" t="s">
        <v>61</v>
      </c>
      <c r="V173" s="95" t="s">
        <v>61</v>
      </c>
      <c r="W173" s="95" t="s">
        <v>61</v>
      </c>
      <c r="X173" s="95" t="s">
        <v>61</v>
      </c>
      <c r="Y173" s="95" t="s">
        <v>61</v>
      </c>
      <c r="Z173" s="95" t="s">
        <v>61</v>
      </c>
      <c r="AA173" s="95" t="s">
        <v>61</v>
      </c>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c r="DQ173" s="97"/>
      <c r="DR173" s="97"/>
      <c r="DS173" s="97"/>
      <c r="DT173" s="97"/>
      <c r="DU173" s="97"/>
      <c r="DV173" s="97"/>
      <c r="DW173" s="97"/>
      <c r="DX173" s="97"/>
      <c r="DY173" s="97"/>
      <c r="DZ173" s="97"/>
      <c r="EA173" s="97"/>
      <c r="EB173" s="97"/>
      <c r="EC173" s="97"/>
      <c r="ED173" s="97"/>
      <c r="EE173" s="97"/>
      <c r="EF173" s="97"/>
      <c r="EG173" s="97"/>
      <c r="EH173" s="97"/>
      <c r="EI173" s="97"/>
      <c r="EJ173" s="97"/>
      <c r="EK173" s="97"/>
      <c r="EL173" s="97"/>
      <c r="EM173" s="97"/>
      <c r="EN173" s="97"/>
      <c r="EO173" s="97"/>
      <c r="EP173" s="97"/>
      <c r="EQ173" s="97"/>
      <c r="ER173" s="97"/>
      <c r="ES173" s="97"/>
      <c r="ET173" s="97"/>
      <c r="EU173" s="97"/>
      <c r="EV173" s="97"/>
      <c r="EW173" s="97"/>
      <c r="EX173" s="97"/>
      <c r="EY173" s="97"/>
      <c r="EZ173" s="97"/>
      <c r="FA173" s="97"/>
      <c r="FB173" s="97"/>
      <c r="FC173" s="97"/>
      <c r="FD173" s="97"/>
      <c r="FE173" s="97"/>
      <c r="FF173" s="97"/>
      <c r="FG173" s="97"/>
      <c r="FH173" s="97"/>
      <c r="FI173" s="97"/>
      <c r="FJ173" s="97"/>
      <c r="FK173" s="97"/>
      <c r="FL173" s="97"/>
      <c r="FM173" s="97"/>
      <c r="FN173" s="97"/>
      <c r="FO173" s="97"/>
      <c r="FP173" s="97"/>
      <c r="FQ173" s="97"/>
      <c r="FR173" s="97"/>
      <c r="FS173" s="97"/>
      <c r="FT173" s="97"/>
      <c r="FU173" s="97"/>
      <c r="FV173" s="97"/>
      <c r="FW173" s="97"/>
      <c r="FX173" s="97"/>
      <c r="FY173" s="97"/>
      <c r="FZ173" s="97"/>
      <c r="GA173" s="97"/>
      <c r="GB173" s="97"/>
      <c r="GC173" s="97"/>
      <c r="GD173" s="97"/>
      <c r="GE173" s="97"/>
      <c r="GF173" s="97"/>
      <c r="GG173" s="97"/>
      <c r="GH173" s="97"/>
      <c r="GI173" s="97"/>
      <c r="GJ173" s="97"/>
      <c r="GK173" s="97"/>
      <c r="GL173" s="97"/>
      <c r="GM173" s="97"/>
      <c r="GN173" s="97"/>
      <c r="GO173" s="97"/>
      <c r="GP173" s="97"/>
      <c r="GQ173" s="97"/>
      <c r="GR173" s="97"/>
      <c r="GS173" s="97"/>
      <c r="GT173" s="97"/>
      <c r="GU173" s="97"/>
      <c r="GV173" s="97"/>
      <c r="GW173" s="97"/>
      <c r="GX173" s="97"/>
      <c r="GY173" s="97"/>
      <c r="GZ173" s="97"/>
      <c r="HA173" s="97"/>
      <c r="HB173" s="97"/>
      <c r="HC173" s="97"/>
      <c r="HD173" s="97"/>
      <c r="HE173" s="97"/>
      <c r="HF173" s="97"/>
      <c r="HG173" s="97"/>
      <c r="HH173" s="97"/>
      <c r="HI173" s="97"/>
      <c r="HJ173" s="97"/>
      <c r="HK173" s="97"/>
      <c r="HL173" s="97"/>
      <c r="HM173" s="97"/>
      <c r="HN173" s="97"/>
      <c r="HO173" s="97"/>
      <c r="HP173" s="97"/>
      <c r="HQ173" s="97"/>
      <c r="HR173" s="97"/>
      <c r="HS173" s="97"/>
      <c r="HT173" s="97"/>
      <c r="HU173" s="97"/>
      <c r="HV173" s="97"/>
      <c r="HW173" s="97"/>
      <c r="HX173" s="97"/>
      <c r="HY173" s="97"/>
      <c r="HZ173" s="97"/>
      <c r="IA173" s="97"/>
      <c r="IB173" s="97"/>
      <c r="IC173" s="97"/>
      <c r="ID173" s="97"/>
      <c r="IE173" s="97"/>
      <c r="IF173" s="97"/>
      <c r="IG173" s="97"/>
      <c r="IH173" s="97"/>
      <c r="II173" s="97"/>
      <c r="IJ173" s="97"/>
      <c r="IK173" s="97"/>
      <c r="IL173" s="97"/>
      <c r="IM173" s="97"/>
      <c r="IN173" s="97"/>
      <c r="IO173" s="97"/>
      <c r="IP173" s="97"/>
      <c r="IQ173" s="97"/>
      <c r="IR173" s="97"/>
      <c r="IS173" s="97"/>
      <c r="IT173" s="97"/>
      <c r="IU173" s="97"/>
      <c r="IV173" s="97"/>
      <c r="IW173" s="97"/>
    </row>
    <row r="174" spans="1:257" s="98" customFormat="1" ht="60">
      <c r="A174" s="92" t="s">
        <v>370</v>
      </c>
      <c r="B174" s="93" t="s">
        <v>371</v>
      </c>
      <c r="C174" s="115">
        <v>291591.88</v>
      </c>
      <c r="D174" s="94" t="s">
        <v>99</v>
      </c>
      <c r="E174" s="94" t="s">
        <v>100</v>
      </c>
      <c r="F174" s="95" t="s">
        <v>61</v>
      </c>
      <c r="G174" s="95" t="s">
        <v>61</v>
      </c>
      <c r="H174" s="95" t="s">
        <v>61</v>
      </c>
      <c r="I174" s="95" t="s">
        <v>61</v>
      </c>
      <c r="J174" s="95" t="s">
        <v>61</v>
      </c>
      <c r="K174" s="95" t="s">
        <v>61</v>
      </c>
      <c r="L174" s="95" t="s">
        <v>61</v>
      </c>
      <c r="M174" s="95" t="s">
        <v>61</v>
      </c>
      <c r="N174" s="95" t="s">
        <v>61</v>
      </c>
      <c r="O174" s="96" t="s">
        <v>257</v>
      </c>
      <c r="P174" s="95" t="s">
        <v>63</v>
      </c>
      <c r="Q174" s="95" t="s">
        <v>101</v>
      </c>
      <c r="R174" s="95" t="s">
        <v>63</v>
      </c>
      <c r="S174" s="95" t="s">
        <v>61</v>
      </c>
      <c r="T174" s="95" t="s">
        <v>61</v>
      </c>
      <c r="U174" s="95" t="s">
        <v>61</v>
      </c>
      <c r="V174" s="95" t="s">
        <v>61</v>
      </c>
      <c r="W174" s="95" t="s">
        <v>61</v>
      </c>
      <c r="X174" s="95" t="s">
        <v>61</v>
      </c>
      <c r="Y174" s="95" t="s">
        <v>61</v>
      </c>
      <c r="Z174" s="95" t="s">
        <v>61</v>
      </c>
      <c r="AA174" s="95" t="s">
        <v>61</v>
      </c>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c r="DQ174" s="97"/>
      <c r="DR174" s="97"/>
      <c r="DS174" s="97"/>
      <c r="DT174" s="97"/>
      <c r="DU174" s="97"/>
      <c r="DV174" s="97"/>
      <c r="DW174" s="97"/>
      <c r="DX174" s="97"/>
      <c r="DY174" s="97"/>
      <c r="DZ174" s="97"/>
      <c r="EA174" s="97"/>
      <c r="EB174" s="97"/>
      <c r="EC174" s="97"/>
      <c r="ED174" s="97"/>
      <c r="EE174" s="97"/>
      <c r="EF174" s="97"/>
      <c r="EG174" s="97"/>
      <c r="EH174" s="97"/>
      <c r="EI174" s="97"/>
      <c r="EJ174" s="97"/>
      <c r="EK174" s="97"/>
      <c r="EL174" s="97"/>
      <c r="EM174" s="97"/>
      <c r="EN174" s="97"/>
      <c r="EO174" s="97"/>
      <c r="EP174" s="97"/>
      <c r="EQ174" s="97"/>
      <c r="ER174" s="97"/>
      <c r="ES174" s="97"/>
      <c r="ET174" s="97"/>
      <c r="EU174" s="97"/>
      <c r="EV174" s="97"/>
      <c r="EW174" s="97"/>
      <c r="EX174" s="97"/>
      <c r="EY174" s="97"/>
      <c r="EZ174" s="97"/>
      <c r="FA174" s="97"/>
      <c r="FB174" s="97"/>
      <c r="FC174" s="97"/>
      <c r="FD174" s="97"/>
      <c r="FE174" s="97"/>
      <c r="FF174" s="97"/>
      <c r="FG174" s="97"/>
      <c r="FH174" s="97"/>
      <c r="FI174" s="97"/>
      <c r="FJ174" s="97"/>
      <c r="FK174" s="97"/>
      <c r="FL174" s="97"/>
      <c r="FM174" s="97"/>
      <c r="FN174" s="97"/>
      <c r="FO174" s="97"/>
      <c r="FP174" s="97"/>
      <c r="FQ174" s="97"/>
      <c r="FR174" s="97"/>
      <c r="FS174" s="97"/>
      <c r="FT174" s="97"/>
      <c r="FU174" s="97"/>
      <c r="FV174" s="97"/>
      <c r="FW174" s="97"/>
      <c r="FX174" s="97"/>
      <c r="FY174" s="97"/>
      <c r="FZ174" s="97"/>
      <c r="GA174" s="97"/>
      <c r="GB174" s="97"/>
      <c r="GC174" s="97"/>
      <c r="GD174" s="97"/>
      <c r="GE174" s="97"/>
      <c r="GF174" s="97"/>
      <c r="GG174" s="97"/>
      <c r="GH174" s="97"/>
      <c r="GI174" s="97"/>
      <c r="GJ174" s="97"/>
      <c r="GK174" s="97"/>
      <c r="GL174" s="97"/>
      <c r="GM174" s="97"/>
      <c r="GN174" s="97"/>
      <c r="GO174" s="97"/>
      <c r="GP174" s="97"/>
      <c r="GQ174" s="97"/>
      <c r="GR174" s="97"/>
      <c r="GS174" s="97"/>
      <c r="GT174" s="97"/>
      <c r="GU174" s="97"/>
      <c r="GV174" s="97"/>
      <c r="GW174" s="97"/>
      <c r="GX174" s="97"/>
      <c r="GY174" s="97"/>
      <c r="GZ174" s="97"/>
      <c r="HA174" s="97"/>
      <c r="HB174" s="97"/>
      <c r="HC174" s="97"/>
      <c r="HD174" s="97"/>
      <c r="HE174" s="97"/>
      <c r="HF174" s="97"/>
      <c r="HG174" s="97"/>
      <c r="HH174" s="97"/>
      <c r="HI174" s="97"/>
      <c r="HJ174" s="97"/>
      <c r="HK174" s="97"/>
      <c r="HL174" s="97"/>
      <c r="HM174" s="97"/>
      <c r="HN174" s="97"/>
      <c r="HO174" s="97"/>
      <c r="HP174" s="97"/>
      <c r="HQ174" s="97"/>
      <c r="HR174" s="97"/>
      <c r="HS174" s="97"/>
      <c r="HT174" s="97"/>
      <c r="HU174" s="97"/>
      <c r="HV174" s="97"/>
      <c r="HW174" s="97"/>
      <c r="HX174" s="97"/>
      <c r="HY174" s="97"/>
      <c r="HZ174" s="97"/>
      <c r="IA174" s="97"/>
      <c r="IB174" s="97"/>
      <c r="IC174" s="97"/>
      <c r="ID174" s="97"/>
      <c r="IE174" s="97"/>
      <c r="IF174" s="97"/>
      <c r="IG174" s="97"/>
      <c r="IH174" s="97"/>
      <c r="II174" s="97"/>
      <c r="IJ174" s="97"/>
      <c r="IK174" s="97"/>
      <c r="IL174" s="97"/>
      <c r="IM174" s="97"/>
      <c r="IN174" s="97"/>
      <c r="IO174" s="97"/>
      <c r="IP174" s="97"/>
      <c r="IQ174" s="97"/>
      <c r="IR174" s="97"/>
      <c r="IS174" s="97"/>
      <c r="IT174" s="97"/>
      <c r="IU174" s="97"/>
      <c r="IV174" s="97"/>
      <c r="IW174" s="97"/>
    </row>
    <row r="175" spans="1:257" s="98" customFormat="1" ht="60">
      <c r="A175" s="92" t="s">
        <v>372</v>
      </c>
      <c r="B175" s="93" t="s">
        <v>373</v>
      </c>
      <c r="C175" s="115">
        <v>245474.7</v>
      </c>
      <c r="D175" s="94" t="s">
        <v>99</v>
      </c>
      <c r="E175" s="94" t="s">
        <v>100</v>
      </c>
      <c r="F175" s="95" t="s">
        <v>61</v>
      </c>
      <c r="G175" s="95" t="s">
        <v>61</v>
      </c>
      <c r="H175" s="95" t="s">
        <v>61</v>
      </c>
      <c r="I175" s="95" t="s">
        <v>61</v>
      </c>
      <c r="J175" s="95" t="s">
        <v>61</v>
      </c>
      <c r="K175" s="95" t="s">
        <v>61</v>
      </c>
      <c r="L175" s="95" t="s">
        <v>61</v>
      </c>
      <c r="M175" s="95" t="s">
        <v>61</v>
      </c>
      <c r="N175" s="95" t="s">
        <v>61</v>
      </c>
      <c r="O175" s="96" t="s">
        <v>257</v>
      </c>
      <c r="P175" s="95" t="s">
        <v>63</v>
      </c>
      <c r="Q175" s="95" t="s">
        <v>101</v>
      </c>
      <c r="R175" s="95" t="s">
        <v>63</v>
      </c>
      <c r="S175" s="95" t="s">
        <v>61</v>
      </c>
      <c r="T175" s="95" t="s">
        <v>61</v>
      </c>
      <c r="U175" s="95" t="s">
        <v>61</v>
      </c>
      <c r="V175" s="95" t="s">
        <v>61</v>
      </c>
      <c r="W175" s="95" t="s">
        <v>61</v>
      </c>
      <c r="X175" s="95" t="s">
        <v>61</v>
      </c>
      <c r="Y175" s="95" t="s">
        <v>61</v>
      </c>
      <c r="Z175" s="95" t="s">
        <v>61</v>
      </c>
      <c r="AA175" s="95" t="s">
        <v>61</v>
      </c>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c r="DQ175" s="97"/>
      <c r="DR175" s="97"/>
      <c r="DS175" s="97"/>
      <c r="DT175" s="97"/>
      <c r="DU175" s="97"/>
      <c r="DV175" s="97"/>
      <c r="DW175" s="97"/>
      <c r="DX175" s="97"/>
      <c r="DY175" s="97"/>
      <c r="DZ175" s="97"/>
      <c r="EA175" s="97"/>
      <c r="EB175" s="97"/>
      <c r="EC175" s="97"/>
      <c r="ED175" s="97"/>
      <c r="EE175" s="97"/>
      <c r="EF175" s="97"/>
      <c r="EG175" s="97"/>
      <c r="EH175" s="97"/>
      <c r="EI175" s="97"/>
      <c r="EJ175" s="97"/>
      <c r="EK175" s="97"/>
      <c r="EL175" s="97"/>
      <c r="EM175" s="97"/>
      <c r="EN175" s="97"/>
      <c r="EO175" s="97"/>
      <c r="EP175" s="97"/>
      <c r="EQ175" s="97"/>
      <c r="ER175" s="97"/>
      <c r="ES175" s="97"/>
      <c r="ET175" s="97"/>
      <c r="EU175" s="97"/>
      <c r="EV175" s="97"/>
      <c r="EW175" s="97"/>
      <c r="EX175" s="97"/>
      <c r="EY175" s="97"/>
      <c r="EZ175" s="97"/>
      <c r="FA175" s="97"/>
      <c r="FB175" s="97"/>
      <c r="FC175" s="97"/>
      <c r="FD175" s="97"/>
      <c r="FE175" s="97"/>
      <c r="FF175" s="97"/>
      <c r="FG175" s="97"/>
      <c r="FH175" s="97"/>
      <c r="FI175" s="97"/>
      <c r="FJ175" s="97"/>
      <c r="FK175" s="97"/>
      <c r="FL175" s="97"/>
      <c r="FM175" s="97"/>
      <c r="FN175" s="97"/>
      <c r="FO175" s="97"/>
      <c r="FP175" s="97"/>
      <c r="FQ175" s="97"/>
      <c r="FR175" s="97"/>
      <c r="FS175" s="97"/>
      <c r="FT175" s="97"/>
      <c r="FU175" s="97"/>
      <c r="FV175" s="97"/>
      <c r="FW175" s="97"/>
      <c r="FX175" s="97"/>
      <c r="FY175" s="97"/>
      <c r="FZ175" s="97"/>
      <c r="GA175" s="97"/>
      <c r="GB175" s="97"/>
      <c r="GC175" s="97"/>
      <c r="GD175" s="97"/>
      <c r="GE175" s="97"/>
      <c r="GF175" s="97"/>
      <c r="GG175" s="97"/>
      <c r="GH175" s="97"/>
      <c r="GI175" s="97"/>
      <c r="GJ175" s="97"/>
      <c r="GK175" s="97"/>
      <c r="GL175" s="97"/>
      <c r="GM175" s="97"/>
      <c r="GN175" s="97"/>
      <c r="GO175" s="97"/>
      <c r="GP175" s="97"/>
      <c r="GQ175" s="97"/>
      <c r="GR175" s="97"/>
      <c r="GS175" s="97"/>
      <c r="GT175" s="97"/>
      <c r="GU175" s="97"/>
      <c r="GV175" s="97"/>
      <c r="GW175" s="97"/>
      <c r="GX175" s="97"/>
      <c r="GY175" s="97"/>
      <c r="GZ175" s="97"/>
      <c r="HA175" s="97"/>
      <c r="HB175" s="97"/>
      <c r="HC175" s="97"/>
      <c r="HD175" s="97"/>
      <c r="HE175" s="97"/>
      <c r="HF175" s="97"/>
      <c r="HG175" s="97"/>
      <c r="HH175" s="97"/>
      <c r="HI175" s="97"/>
      <c r="HJ175" s="97"/>
      <c r="HK175" s="97"/>
      <c r="HL175" s="97"/>
      <c r="HM175" s="97"/>
      <c r="HN175" s="97"/>
      <c r="HO175" s="97"/>
      <c r="HP175" s="97"/>
      <c r="HQ175" s="97"/>
      <c r="HR175" s="97"/>
      <c r="HS175" s="97"/>
      <c r="HT175" s="97"/>
      <c r="HU175" s="97"/>
      <c r="HV175" s="97"/>
      <c r="HW175" s="97"/>
      <c r="HX175" s="97"/>
      <c r="HY175" s="97"/>
      <c r="HZ175" s="97"/>
      <c r="IA175" s="97"/>
      <c r="IB175" s="97"/>
      <c r="IC175" s="97"/>
      <c r="ID175" s="97"/>
      <c r="IE175" s="97"/>
      <c r="IF175" s="97"/>
      <c r="IG175" s="97"/>
      <c r="IH175" s="97"/>
      <c r="II175" s="97"/>
      <c r="IJ175" s="97"/>
      <c r="IK175" s="97"/>
      <c r="IL175" s="97"/>
      <c r="IM175" s="97"/>
      <c r="IN175" s="97"/>
      <c r="IO175" s="97"/>
      <c r="IP175" s="97"/>
      <c r="IQ175" s="97"/>
      <c r="IR175" s="97"/>
      <c r="IS175" s="97"/>
      <c r="IT175" s="97"/>
      <c r="IU175" s="97"/>
      <c r="IV175" s="97"/>
      <c r="IW175" s="97"/>
    </row>
    <row r="176" spans="1:257" s="98" customFormat="1" ht="36">
      <c r="A176" s="92" t="s">
        <v>374</v>
      </c>
      <c r="B176" s="93" t="s">
        <v>375</v>
      </c>
      <c r="C176" s="115">
        <v>4880192.4400000004</v>
      </c>
      <c r="D176" s="94" t="s">
        <v>99</v>
      </c>
      <c r="E176" s="94" t="s">
        <v>180</v>
      </c>
      <c r="F176" s="95" t="s">
        <v>61</v>
      </c>
      <c r="G176" s="95" t="s">
        <v>61</v>
      </c>
      <c r="H176" s="95" t="s">
        <v>61</v>
      </c>
      <c r="I176" s="95" t="s">
        <v>61</v>
      </c>
      <c r="J176" s="95" t="s">
        <v>61</v>
      </c>
      <c r="K176" s="95" t="s">
        <v>61</v>
      </c>
      <c r="L176" s="95" t="s">
        <v>61</v>
      </c>
      <c r="M176" s="95" t="s">
        <v>61</v>
      </c>
      <c r="N176" s="95" t="s">
        <v>61</v>
      </c>
      <c r="O176" s="96" t="s">
        <v>257</v>
      </c>
      <c r="P176" s="95" t="s">
        <v>63</v>
      </c>
      <c r="Q176" s="95" t="s">
        <v>101</v>
      </c>
      <c r="R176" s="95" t="s">
        <v>63</v>
      </c>
      <c r="S176" s="95" t="s">
        <v>61</v>
      </c>
      <c r="T176" s="95" t="s">
        <v>61</v>
      </c>
      <c r="U176" s="95" t="s">
        <v>61</v>
      </c>
      <c r="V176" s="95" t="s">
        <v>61</v>
      </c>
      <c r="W176" s="95" t="s">
        <v>61</v>
      </c>
      <c r="X176" s="95" t="s">
        <v>61</v>
      </c>
      <c r="Y176" s="95" t="s">
        <v>61</v>
      </c>
      <c r="Z176" s="95" t="s">
        <v>61</v>
      </c>
      <c r="AA176" s="95" t="s">
        <v>61</v>
      </c>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c r="DQ176" s="97"/>
      <c r="DR176" s="97"/>
      <c r="DS176" s="97"/>
      <c r="DT176" s="97"/>
      <c r="DU176" s="97"/>
      <c r="DV176" s="97"/>
      <c r="DW176" s="97"/>
      <c r="DX176" s="97"/>
      <c r="DY176" s="97"/>
      <c r="DZ176" s="97"/>
      <c r="EA176" s="97"/>
      <c r="EB176" s="97"/>
      <c r="EC176" s="97"/>
      <c r="ED176" s="97"/>
      <c r="EE176" s="97"/>
      <c r="EF176" s="97"/>
      <c r="EG176" s="97"/>
      <c r="EH176" s="97"/>
      <c r="EI176" s="97"/>
      <c r="EJ176" s="97"/>
      <c r="EK176" s="97"/>
      <c r="EL176" s="97"/>
      <c r="EM176" s="97"/>
      <c r="EN176" s="97"/>
      <c r="EO176" s="97"/>
      <c r="EP176" s="97"/>
      <c r="EQ176" s="97"/>
      <c r="ER176" s="97"/>
      <c r="ES176" s="97"/>
      <c r="ET176" s="97"/>
      <c r="EU176" s="97"/>
      <c r="EV176" s="97"/>
      <c r="EW176" s="97"/>
      <c r="EX176" s="97"/>
      <c r="EY176" s="97"/>
      <c r="EZ176" s="97"/>
      <c r="FA176" s="97"/>
      <c r="FB176" s="97"/>
      <c r="FC176" s="97"/>
      <c r="FD176" s="97"/>
      <c r="FE176" s="97"/>
      <c r="FF176" s="97"/>
      <c r="FG176" s="97"/>
      <c r="FH176" s="97"/>
      <c r="FI176" s="97"/>
      <c r="FJ176" s="97"/>
      <c r="FK176" s="97"/>
      <c r="FL176" s="97"/>
      <c r="FM176" s="97"/>
      <c r="FN176" s="97"/>
      <c r="FO176" s="97"/>
      <c r="FP176" s="97"/>
      <c r="FQ176" s="97"/>
      <c r="FR176" s="97"/>
      <c r="FS176" s="97"/>
      <c r="FT176" s="97"/>
      <c r="FU176" s="97"/>
      <c r="FV176" s="97"/>
      <c r="FW176" s="97"/>
      <c r="FX176" s="97"/>
      <c r="FY176" s="97"/>
      <c r="FZ176" s="97"/>
      <c r="GA176" s="97"/>
      <c r="GB176" s="97"/>
      <c r="GC176" s="97"/>
      <c r="GD176" s="97"/>
      <c r="GE176" s="97"/>
      <c r="GF176" s="97"/>
      <c r="GG176" s="97"/>
      <c r="GH176" s="97"/>
      <c r="GI176" s="97"/>
      <c r="GJ176" s="97"/>
      <c r="GK176" s="97"/>
      <c r="GL176" s="97"/>
      <c r="GM176" s="97"/>
      <c r="GN176" s="97"/>
      <c r="GO176" s="97"/>
      <c r="GP176" s="97"/>
      <c r="GQ176" s="97"/>
      <c r="GR176" s="97"/>
      <c r="GS176" s="97"/>
      <c r="GT176" s="97"/>
      <c r="GU176" s="97"/>
      <c r="GV176" s="97"/>
      <c r="GW176" s="97"/>
      <c r="GX176" s="97"/>
      <c r="GY176" s="97"/>
      <c r="GZ176" s="97"/>
      <c r="HA176" s="97"/>
      <c r="HB176" s="97"/>
      <c r="HC176" s="97"/>
      <c r="HD176" s="97"/>
      <c r="HE176" s="97"/>
      <c r="HF176" s="97"/>
      <c r="HG176" s="97"/>
      <c r="HH176" s="97"/>
      <c r="HI176" s="97"/>
      <c r="HJ176" s="97"/>
      <c r="HK176" s="97"/>
      <c r="HL176" s="97"/>
      <c r="HM176" s="97"/>
      <c r="HN176" s="97"/>
      <c r="HO176" s="97"/>
      <c r="HP176" s="97"/>
      <c r="HQ176" s="97"/>
      <c r="HR176" s="97"/>
      <c r="HS176" s="97"/>
      <c r="HT176" s="97"/>
      <c r="HU176" s="97"/>
      <c r="HV176" s="97"/>
      <c r="HW176" s="97"/>
      <c r="HX176" s="97"/>
      <c r="HY176" s="97"/>
      <c r="HZ176" s="97"/>
      <c r="IA176" s="97"/>
      <c r="IB176" s="97"/>
      <c r="IC176" s="97"/>
      <c r="ID176" s="97"/>
      <c r="IE176" s="97"/>
      <c r="IF176" s="97"/>
      <c r="IG176" s="97"/>
      <c r="IH176" s="97"/>
      <c r="II176" s="97"/>
      <c r="IJ176" s="97"/>
      <c r="IK176" s="97"/>
      <c r="IL176" s="97"/>
      <c r="IM176" s="97"/>
      <c r="IN176" s="97"/>
      <c r="IO176" s="97"/>
      <c r="IP176" s="97"/>
      <c r="IQ176" s="97"/>
      <c r="IR176" s="97"/>
      <c r="IS176" s="97"/>
      <c r="IT176" s="97"/>
      <c r="IU176" s="97"/>
      <c r="IV176" s="97"/>
      <c r="IW176" s="97"/>
    </row>
    <row r="177" spans="1:257" s="98" customFormat="1" ht="72">
      <c r="A177" s="92" t="s">
        <v>376</v>
      </c>
      <c r="B177" s="93" t="s">
        <v>377</v>
      </c>
      <c r="C177" s="115">
        <v>11563729.4</v>
      </c>
      <c r="D177" s="94" t="s">
        <v>99</v>
      </c>
      <c r="E177" s="94" t="s">
        <v>206</v>
      </c>
      <c r="F177" s="95" t="s">
        <v>61</v>
      </c>
      <c r="G177" s="95" t="s">
        <v>61</v>
      </c>
      <c r="H177" s="95" t="s">
        <v>61</v>
      </c>
      <c r="I177" s="95" t="s">
        <v>61</v>
      </c>
      <c r="J177" s="95" t="s">
        <v>61</v>
      </c>
      <c r="K177" s="95" t="s">
        <v>61</v>
      </c>
      <c r="L177" s="95" t="s">
        <v>61</v>
      </c>
      <c r="M177" s="95" t="s">
        <v>61</v>
      </c>
      <c r="N177" s="95" t="s">
        <v>61</v>
      </c>
      <c r="O177" s="96" t="s">
        <v>257</v>
      </c>
      <c r="P177" s="95" t="s">
        <v>63</v>
      </c>
      <c r="Q177" s="95" t="s">
        <v>101</v>
      </c>
      <c r="R177" s="95" t="s">
        <v>63</v>
      </c>
      <c r="S177" s="95" t="s">
        <v>61</v>
      </c>
      <c r="T177" s="95" t="s">
        <v>61</v>
      </c>
      <c r="U177" s="95" t="s">
        <v>61</v>
      </c>
      <c r="V177" s="95" t="s">
        <v>61</v>
      </c>
      <c r="W177" s="95" t="s">
        <v>61</v>
      </c>
      <c r="X177" s="95" t="s">
        <v>61</v>
      </c>
      <c r="Y177" s="95" t="s">
        <v>61</v>
      </c>
      <c r="Z177" s="95" t="s">
        <v>61</v>
      </c>
      <c r="AA177" s="95" t="s">
        <v>61</v>
      </c>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c r="DQ177" s="97"/>
      <c r="DR177" s="97"/>
      <c r="DS177" s="97"/>
      <c r="DT177" s="97"/>
      <c r="DU177" s="97"/>
      <c r="DV177" s="97"/>
      <c r="DW177" s="97"/>
      <c r="DX177" s="97"/>
      <c r="DY177" s="97"/>
      <c r="DZ177" s="97"/>
      <c r="EA177" s="97"/>
      <c r="EB177" s="97"/>
      <c r="EC177" s="97"/>
      <c r="ED177" s="97"/>
      <c r="EE177" s="97"/>
      <c r="EF177" s="97"/>
      <c r="EG177" s="97"/>
      <c r="EH177" s="97"/>
      <c r="EI177" s="97"/>
      <c r="EJ177" s="97"/>
      <c r="EK177" s="97"/>
      <c r="EL177" s="97"/>
      <c r="EM177" s="97"/>
      <c r="EN177" s="97"/>
      <c r="EO177" s="97"/>
      <c r="EP177" s="97"/>
      <c r="EQ177" s="97"/>
      <c r="ER177" s="97"/>
      <c r="ES177" s="97"/>
      <c r="ET177" s="97"/>
      <c r="EU177" s="97"/>
      <c r="EV177" s="97"/>
      <c r="EW177" s="97"/>
      <c r="EX177" s="97"/>
      <c r="EY177" s="97"/>
      <c r="EZ177" s="97"/>
      <c r="FA177" s="97"/>
      <c r="FB177" s="97"/>
      <c r="FC177" s="97"/>
      <c r="FD177" s="97"/>
      <c r="FE177" s="97"/>
      <c r="FF177" s="97"/>
      <c r="FG177" s="97"/>
      <c r="FH177" s="97"/>
      <c r="FI177" s="97"/>
      <c r="FJ177" s="97"/>
      <c r="FK177" s="97"/>
      <c r="FL177" s="97"/>
      <c r="FM177" s="97"/>
      <c r="FN177" s="97"/>
      <c r="FO177" s="97"/>
      <c r="FP177" s="97"/>
      <c r="FQ177" s="97"/>
      <c r="FR177" s="97"/>
      <c r="FS177" s="97"/>
      <c r="FT177" s="97"/>
      <c r="FU177" s="97"/>
      <c r="FV177" s="97"/>
      <c r="FW177" s="97"/>
      <c r="FX177" s="97"/>
      <c r="FY177" s="97"/>
      <c r="FZ177" s="97"/>
      <c r="GA177" s="97"/>
      <c r="GB177" s="97"/>
      <c r="GC177" s="97"/>
      <c r="GD177" s="97"/>
      <c r="GE177" s="97"/>
      <c r="GF177" s="97"/>
      <c r="GG177" s="97"/>
      <c r="GH177" s="97"/>
      <c r="GI177" s="97"/>
      <c r="GJ177" s="97"/>
      <c r="GK177" s="97"/>
      <c r="GL177" s="97"/>
      <c r="GM177" s="97"/>
      <c r="GN177" s="97"/>
      <c r="GO177" s="97"/>
      <c r="GP177" s="97"/>
      <c r="GQ177" s="97"/>
      <c r="GR177" s="97"/>
      <c r="GS177" s="97"/>
      <c r="GT177" s="97"/>
      <c r="GU177" s="97"/>
      <c r="GV177" s="97"/>
      <c r="GW177" s="97"/>
      <c r="GX177" s="97"/>
      <c r="GY177" s="97"/>
      <c r="GZ177" s="97"/>
      <c r="HA177" s="97"/>
      <c r="HB177" s="97"/>
      <c r="HC177" s="97"/>
      <c r="HD177" s="97"/>
      <c r="HE177" s="97"/>
      <c r="HF177" s="97"/>
      <c r="HG177" s="97"/>
      <c r="HH177" s="97"/>
      <c r="HI177" s="97"/>
      <c r="HJ177" s="97"/>
      <c r="HK177" s="97"/>
      <c r="HL177" s="97"/>
      <c r="HM177" s="97"/>
      <c r="HN177" s="97"/>
      <c r="HO177" s="97"/>
      <c r="HP177" s="97"/>
      <c r="HQ177" s="97"/>
      <c r="HR177" s="97"/>
      <c r="HS177" s="97"/>
      <c r="HT177" s="97"/>
      <c r="HU177" s="97"/>
      <c r="HV177" s="97"/>
      <c r="HW177" s="97"/>
      <c r="HX177" s="97"/>
      <c r="HY177" s="97"/>
      <c r="HZ177" s="97"/>
      <c r="IA177" s="97"/>
      <c r="IB177" s="97"/>
      <c r="IC177" s="97"/>
      <c r="ID177" s="97"/>
      <c r="IE177" s="97"/>
      <c r="IF177" s="97"/>
      <c r="IG177" s="97"/>
      <c r="IH177" s="97"/>
      <c r="II177" s="97"/>
      <c r="IJ177" s="97"/>
      <c r="IK177" s="97"/>
      <c r="IL177" s="97"/>
      <c r="IM177" s="97"/>
      <c r="IN177" s="97"/>
      <c r="IO177" s="97"/>
      <c r="IP177" s="97"/>
      <c r="IQ177" s="97"/>
      <c r="IR177" s="97"/>
      <c r="IS177" s="97"/>
      <c r="IT177" s="97"/>
      <c r="IU177" s="97"/>
      <c r="IV177" s="97"/>
      <c r="IW177" s="97"/>
    </row>
    <row r="178" spans="1:257" s="98" customFormat="1" ht="48">
      <c r="A178" s="92" t="s">
        <v>378</v>
      </c>
      <c r="B178" s="93" t="s">
        <v>379</v>
      </c>
      <c r="C178" s="115">
        <v>5126159.62</v>
      </c>
      <c r="D178" s="94" t="s">
        <v>99</v>
      </c>
      <c r="E178" s="94" t="s">
        <v>180</v>
      </c>
      <c r="F178" s="95" t="s">
        <v>61</v>
      </c>
      <c r="G178" s="95" t="s">
        <v>61</v>
      </c>
      <c r="H178" s="95" t="s">
        <v>61</v>
      </c>
      <c r="I178" s="95" t="s">
        <v>61</v>
      </c>
      <c r="J178" s="95" t="s">
        <v>61</v>
      </c>
      <c r="K178" s="95" t="s">
        <v>61</v>
      </c>
      <c r="L178" s="95" t="s">
        <v>61</v>
      </c>
      <c r="M178" s="95" t="s">
        <v>61</v>
      </c>
      <c r="N178" s="95" t="s">
        <v>61</v>
      </c>
      <c r="O178" s="96" t="s">
        <v>257</v>
      </c>
      <c r="P178" s="95" t="s">
        <v>63</v>
      </c>
      <c r="Q178" s="95" t="s">
        <v>101</v>
      </c>
      <c r="R178" s="95" t="s">
        <v>63</v>
      </c>
      <c r="S178" s="95" t="s">
        <v>61</v>
      </c>
      <c r="T178" s="95" t="s">
        <v>61</v>
      </c>
      <c r="U178" s="95" t="s">
        <v>61</v>
      </c>
      <c r="V178" s="95" t="s">
        <v>61</v>
      </c>
      <c r="W178" s="95" t="s">
        <v>61</v>
      </c>
      <c r="X178" s="95" t="s">
        <v>61</v>
      </c>
      <c r="Y178" s="95" t="s">
        <v>61</v>
      </c>
      <c r="Z178" s="95" t="s">
        <v>61</v>
      </c>
      <c r="AA178" s="95" t="s">
        <v>61</v>
      </c>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c r="DX178" s="97"/>
      <c r="DY178" s="97"/>
      <c r="DZ178" s="97"/>
      <c r="EA178" s="97"/>
      <c r="EB178" s="97"/>
      <c r="EC178" s="97"/>
      <c r="ED178" s="97"/>
      <c r="EE178" s="97"/>
      <c r="EF178" s="97"/>
      <c r="EG178" s="97"/>
      <c r="EH178" s="97"/>
      <c r="EI178" s="97"/>
      <c r="EJ178" s="97"/>
      <c r="EK178" s="97"/>
      <c r="EL178" s="97"/>
      <c r="EM178" s="97"/>
      <c r="EN178" s="97"/>
      <c r="EO178" s="97"/>
      <c r="EP178" s="97"/>
      <c r="EQ178" s="97"/>
      <c r="ER178" s="97"/>
      <c r="ES178" s="97"/>
      <c r="ET178" s="97"/>
      <c r="EU178" s="97"/>
      <c r="EV178" s="97"/>
      <c r="EW178" s="97"/>
      <c r="EX178" s="97"/>
      <c r="EY178" s="97"/>
      <c r="EZ178" s="97"/>
      <c r="FA178" s="97"/>
      <c r="FB178" s="97"/>
      <c r="FC178" s="97"/>
      <c r="FD178" s="97"/>
      <c r="FE178" s="97"/>
      <c r="FF178" s="97"/>
      <c r="FG178" s="97"/>
      <c r="FH178" s="97"/>
      <c r="FI178" s="97"/>
      <c r="FJ178" s="97"/>
      <c r="FK178" s="97"/>
      <c r="FL178" s="97"/>
      <c r="FM178" s="97"/>
      <c r="FN178" s="97"/>
      <c r="FO178" s="97"/>
      <c r="FP178" s="97"/>
      <c r="FQ178" s="97"/>
      <c r="FR178" s="97"/>
      <c r="FS178" s="97"/>
      <c r="FT178" s="97"/>
      <c r="FU178" s="97"/>
      <c r="FV178" s="97"/>
      <c r="FW178" s="97"/>
      <c r="FX178" s="97"/>
      <c r="FY178" s="97"/>
      <c r="FZ178" s="97"/>
      <c r="GA178" s="97"/>
      <c r="GB178" s="97"/>
      <c r="GC178" s="97"/>
      <c r="GD178" s="97"/>
      <c r="GE178" s="97"/>
      <c r="GF178" s="97"/>
      <c r="GG178" s="97"/>
      <c r="GH178" s="97"/>
      <c r="GI178" s="97"/>
      <c r="GJ178" s="97"/>
      <c r="GK178" s="97"/>
      <c r="GL178" s="97"/>
      <c r="GM178" s="97"/>
      <c r="GN178" s="97"/>
      <c r="GO178" s="97"/>
      <c r="GP178" s="97"/>
      <c r="GQ178" s="97"/>
      <c r="GR178" s="97"/>
      <c r="GS178" s="97"/>
      <c r="GT178" s="97"/>
      <c r="GU178" s="97"/>
      <c r="GV178" s="97"/>
      <c r="GW178" s="97"/>
      <c r="GX178" s="97"/>
      <c r="GY178" s="97"/>
      <c r="GZ178" s="97"/>
      <c r="HA178" s="97"/>
      <c r="HB178" s="97"/>
      <c r="HC178" s="97"/>
      <c r="HD178" s="97"/>
      <c r="HE178" s="97"/>
      <c r="HF178" s="97"/>
      <c r="HG178" s="97"/>
      <c r="HH178" s="97"/>
      <c r="HI178" s="97"/>
      <c r="HJ178" s="97"/>
      <c r="HK178" s="97"/>
      <c r="HL178" s="97"/>
      <c r="HM178" s="97"/>
      <c r="HN178" s="97"/>
      <c r="HO178" s="97"/>
      <c r="HP178" s="97"/>
      <c r="HQ178" s="97"/>
      <c r="HR178" s="97"/>
      <c r="HS178" s="97"/>
      <c r="HT178" s="97"/>
      <c r="HU178" s="97"/>
      <c r="HV178" s="97"/>
      <c r="HW178" s="97"/>
      <c r="HX178" s="97"/>
      <c r="HY178" s="97"/>
      <c r="HZ178" s="97"/>
      <c r="IA178" s="97"/>
      <c r="IB178" s="97"/>
      <c r="IC178" s="97"/>
      <c r="ID178" s="97"/>
      <c r="IE178" s="97"/>
      <c r="IF178" s="97"/>
      <c r="IG178" s="97"/>
      <c r="IH178" s="97"/>
      <c r="II178" s="97"/>
      <c r="IJ178" s="97"/>
      <c r="IK178" s="97"/>
      <c r="IL178" s="97"/>
      <c r="IM178" s="97"/>
      <c r="IN178" s="97"/>
      <c r="IO178" s="97"/>
      <c r="IP178" s="97"/>
      <c r="IQ178" s="97"/>
      <c r="IR178" s="97"/>
      <c r="IS178" s="97"/>
      <c r="IT178" s="97"/>
      <c r="IU178" s="97"/>
      <c r="IV178" s="97"/>
      <c r="IW178" s="97"/>
    </row>
    <row r="179" spans="1:257" s="131" customFormat="1" ht="48">
      <c r="A179" s="116" t="s">
        <v>380</v>
      </c>
      <c r="B179" s="130" t="s">
        <v>381</v>
      </c>
      <c r="C179" s="115">
        <v>1637176.16</v>
      </c>
      <c r="D179" s="118" t="s">
        <v>99</v>
      </c>
      <c r="E179" s="118" t="s">
        <v>180</v>
      </c>
      <c r="F179" s="120" t="s">
        <v>61</v>
      </c>
      <c r="G179" s="120" t="s">
        <v>61</v>
      </c>
      <c r="H179" s="120" t="s">
        <v>61</v>
      </c>
      <c r="I179" s="120" t="s">
        <v>61</v>
      </c>
      <c r="J179" s="120" t="s">
        <v>61</v>
      </c>
      <c r="K179" s="120" t="s">
        <v>61</v>
      </c>
      <c r="L179" s="120" t="s">
        <v>61</v>
      </c>
      <c r="M179" s="120" t="s">
        <v>61</v>
      </c>
      <c r="N179" s="120" t="s">
        <v>61</v>
      </c>
      <c r="O179" s="121" t="s">
        <v>257</v>
      </c>
      <c r="P179" s="120" t="s">
        <v>63</v>
      </c>
      <c r="Q179" s="120" t="s">
        <v>101</v>
      </c>
      <c r="R179" s="120" t="s">
        <v>63</v>
      </c>
      <c r="S179" s="120" t="s">
        <v>61</v>
      </c>
      <c r="T179" s="120" t="s">
        <v>61</v>
      </c>
      <c r="U179" s="120" t="s">
        <v>61</v>
      </c>
      <c r="V179" s="120" t="s">
        <v>61</v>
      </c>
      <c r="W179" s="120" t="s">
        <v>61</v>
      </c>
      <c r="X179" s="120" t="s">
        <v>61</v>
      </c>
      <c r="Y179" s="120" t="s">
        <v>61</v>
      </c>
      <c r="Z179" s="120" t="s">
        <v>61</v>
      </c>
      <c r="AA179" s="120" t="s">
        <v>61</v>
      </c>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22"/>
      <c r="CC179" s="122"/>
      <c r="CD179" s="122"/>
      <c r="CE179" s="122"/>
      <c r="CF179" s="122"/>
      <c r="CG179" s="122"/>
      <c r="CH179" s="122"/>
      <c r="CI179" s="122"/>
      <c r="CJ179" s="122"/>
      <c r="CK179" s="122"/>
      <c r="CL179" s="122"/>
      <c r="CM179" s="122"/>
      <c r="CN179" s="122"/>
      <c r="CO179" s="122"/>
      <c r="CP179" s="122"/>
      <c r="CQ179" s="122"/>
      <c r="CR179" s="122"/>
      <c r="CS179" s="122"/>
      <c r="CT179" s="122"/>
      <c r="CU179" s="122"/>
      <c r="CV179" s="122"/>
      <c r="CW179" s="122"/>
      <c r="CX179" s="122"/>
      <c r="CY179" s="122"/>
      <c r="CZ179" s="122"/>
      <c r="DA179" s="122"/>
      <c r="DB179" s="122"/>
      <c r="DC179" s="122"/>
      <c r="DD179" s="122"/>
      <c r="DE179" s="122"/>
      <c r="DF179" s="122"/>
      <c r="DG179" s="122"/>
      <c r="DH179" s="122"/>
      <c r="DI179" s="122"/>
      <c r="DJ179" s="122"/>
      <c r="DK179" s="122"/>
      <c r="DL179" s="122"/>
      <c r="DM179" s="122"/>
      <c r="DN179" s="122"/>
      <c r="DO179" s="122"/>
      <c r="DP179" s="122"/>
      <c r="DQ179" s="122"/>
      <c r="DR179" s="122"/>
      <c r="DS179" s="122"/>
      <c r="DT179" s="122"/>
      <c r="DU179" s="122"/>
      <c r="DV179" s="122"/>
      <c r="DW179" s="122"/>
      <c r="DX179" s="122"/>
      <c r="DY179" s="122"/>
      <c r="DZ179" s="122"/>
      <c r="EA179" s="122"/>
      <c r="EB179" s="122"/>
      <c r="EC179" s="122"/>
      <c r="ED179" s="122"/>
      <c r="EE179" s="122"/>
      <c r="EF179" s="122"/>
      <c r="EG179" s="122"/>
      <c r="EH179" s="122"/>
      <c r="EI179" s="122"/>
      <c r="EJ179" s="122"/>
      <c r="EK179" s="122"/>
      <c r="EL179" s="122"/>
      <c r="EM179" s="122"/>
      <c r="EN179" s="122"/>
      <c r="EO179" s="122"/>
      <c r="EP179" s="122"/>
      <c r="EQ179" s="122"/>
      <c r="ER179" s="122"/>
      <c r="ES179" s="122"/>
      <c r="ET179" s="122"/>
      <c r="EU179" s="122"/>
      <c r="EV179" s="122"/>
      <c r="EW179" s="122"/>
      <c r="EX179" s="122"/>
      <c r="EY179" s="122"/>
      <c r="EZ179" s="122"/>
      <c r="FA179" s="122"/>
      <c r="FB179" s="122"/>
      <c r="FC179" s="122"/>
      <c r="FD179" s="122"/>
      <c r="FE179" s="122"/>
      <c r="FF179" s="122"/>
      <c r="FG179" s="122"/>
      <c r="FH179" s="122"/>
      <c r="FI179" s="122"/>
      <c r="FJ179" s="122"/>
      <c r="FK179" s="122"/>
      <c r="FL179" s="122"/>
      <c r="FM179" s="122"/>
      <c r="FN179" s="122"/>
      <c r="FO179" s="122"/>
      <c r="FP179" s="122"/>
      <c r="FQ179" s="122"/>
      <c r="FR179" s="122"/>
      <c r="FS179" s="122"/>
      <c r="FT179" s="122"/>
      <c r="FU179" s="122"/>
      <c r="FV179" s="122"/>
      <c r="FW179" s="122"/>
      <c r="FX179" s="122"/>
      <c r="FY179" s="122"/>
      <c r="FZ179" s="122"/>
      <c r="GA179" s="122"/>
      <c r="GB179" s="122"/>
      <c r="GC179" s="122"/>
      <c r="GD179" s="122"/>
      <c r="GE179" s="122"/>
      <c r="GF179" s="122"/>
      <c r="GG179" s="122"/>
      <c r="GH179" s="122"/>
      <c r="GI179" s="122"/>
      <c r="GJ179" s="122"/>
      <c r="GK179" s="122"/>
      <c r="GL179" s="122"/>
      <c r="GM179" s="122"/>
      <c r="GN179" s="122"/>
      <c r="GO179" s="122"/>
      <c r="GP179" s="122"/>
      <c r="GQ179" s="122"/>
      <c r="GR179" s="122"/>
      <c r="GS179" s="122"/>
      <c r="GT179" s="122"/>
      <c r="GU179" s="122"/>
      <c r="GV179" s="122"/>
      <c r="GW179" s="122"/>
      <c r="GX179" s="122"/>
      <c r="GY179" s="122"/>
      <c r="GZ179" s="122"/>
      <c r="HA179" s="122"/>
      <c r="HB179" s="122"/>
      <c r="HC179" s="122"/>
      <c r="HD179" s="122"/>
      <c r="HE179" s="122"/>
      <c r="HF179" s="122"/>
      <c r="HG179" s="122"/>
      <c r="HH179" s="122"/>
      <c r="HI179" s="122"/>
      <c r="HJ179" s="122"/>
      <c r="HK179" s="122"/>
      <c r="HL179" s="122"/>
      <c r="HM179" s="122"/>
      <c r="HN179" s="122"/>
      <c r="HO179" s="122"/>
      <c r="HP179" s="122"/>
      <c r="HQ179" s="122"/>
      <c r="HR179" s="122"/>
      <c r="HS179" s="122"/>
      <c r="HT179" s="122"/>
      <c r="HU179" s="122"/>
      <c r="HV179" s="122"/>
      <c r="HW179" s="122"/>
      <c r="HX179" s="122"/>
      <c r="HY179" s="122"/>
      <c r="HZ179" s="122"/>
      <c r="IA179" s="122"/>
      <c r="IB179" s="122"/>
      <c r="IC179" s="122"/>
      <c r="ID179" s="122"/>
      <c r="IE179" s="122"/>
      <c r="IF179" s="122"/>
      <c r="IG179" s="122"/>
      <c r="IH179" s="122"/>
      <c r="II179" s="122"/>
      <c r="IJ179" s="122"/>
      <c r="IK179" s="122"/>
      <c r="IL179" s="122"/>
      <c r="IM179" s="122"/>
      <c r="IN179" s="122"/>
      <c r="IO179" s="122"/>
      <c r="IP179" s="122"/>
      <c r="IQ179" s="122"/>
      <c r="IR179" s="122"/>
      <c r="IS179" s="122"/>
      <c r="IT179" s="122"/>
      <c r="IU179" s="122"/>
      <c r="IV179" s="122"/>
      <c r="IW179" s="122"/>
    </row>
    <row r="180" spans="1:257" s="131" customFormat="1" ht="60">
      <c r="A180" s="116" t="s">
        <v>382</v>
      </c>
      <c r="B180" s="130" t="s">
        <v>383</v>
      </c>
      <c r="C180" s="115">
        <v>506248.92</v>
      </c>
      <c r="D180" s="118" t="s">
        <v>99</v>
      </c>
      <c r="E180" s="118" t="s">
        <v>100</v>
      </c>
      <c r="F180" s="120" t="s">
        <v>61</v>
      </c>
      <c r="G180" s="120" t="s">
        <v>61</v>
      </c>
      <c r="H180" s="120" t="s">
        <v>61</v>
      </c>
      <c r="I180" s="120" t="s">
        <v>61</v>
      </c>
      <c r="J180" s="120" t="s">
        <v>61</v>
      </c>
      <c r="K180" s="120" t="s">
        <v>61</v>
      </c>
      <c r="L180" s="120" t="s">
        <v>61</v>
      </c>
      <c r="M180" s="120" t="s">
        <v>61</v>
      </c>
      <c r="N180" s="120" t="s">
        <v>61</v>
      </c>
      <c r="O180" s="121" t="s">
        <v>257</v>
      </c>
      <c r="P180" s="120" t="s">
        <v>63</v>
      </c>
      <c r="Q180" s="120" t="s">
        <v>101</v>
      </c>
      <c r="R180" s="120" t="s">
        <v>63</v>
      </c>
      <c r="S180" s="120" t="s">
        <v>61</v>
      </c>
      <c r="T180" s="120" t="s">
        <v>61</v>
      </c>
      <c r="U180" s="120" t="s">
        <v>61</v>
      </c>
      <c r="V180" s="120" t="s">
        <v>61</v>
      </c>
      <c r="W180" s="120" t="s">
        <v>61</v>
      </c>
      <c r="X180" s="120" t="s">
        <v>61</v>
      </c>
      <c r="Y180" s="120" t="s">
        <v>61</v>
      </c>
      <c r="Z180" s="120" t="s">
        <v>61</v>
      </c>
      <c r="AA180" s="120" t="s">
        <v>61</v>
      </c>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c r="BZ180" s="122"/>
      <c r="CA180" s="122"/>
      <c r="CB180" s="122"/>
      <c r="CC180" s="122"/>
      <c r="CD180" s="122"/>
      <c r="CE180" s="122"/>
      <c r="CF180" s="122"/>
      <c r="CG180" s="122"/>
      <c r="CH180" s="122"/>
      <c r="CI180" s="122"/>
      <c r="CJ180" s="122"/>
      <c r="CK180" s="122"/>
      <c r="CL180" s="122"/>
      <c r="CM180" s="122"/>
      <c r="CN180" s="122"/>
      <c r="CO180" s="122"/>
      <c r="CP180" s="122"/>
      <c r="CQ180" s="122"/>
      <c r="CR180" s="122"/>
      <c r="CS180" s="122"/>
      <c r="CT180" s="122"/>
      <c r="CU180" s="122"/>
      <c r="CV180" s="122"/>
      <c r="CW180" s="122"/>
      <c r="CX180" s="122"/>
      <c r="CY180" s="122"/>
      <c r="CZ180" s="122"/>
      <c r="DA180" s="122"/>
      <c r="DB180" s="122"/>
      <c r="DC180" s="122"/>
      <c r="DD180" s="122"/>
      <c r="DE180" s="122"/>
      <c r="DF180" s="122"/>
      <c r="DG180" s="122"/>
      <c r="DH180" s="122"/>
      <c r="DI180" s="122"/>
      <c r="DJ180" s="122"/>
      <c r="DK180" s="122"/>
      <c r="DL180" s="122"/>
      <c r="DM180" s="122"/>
      <c r="DN180" s="122"/>
      <c r="DO180" s="122"/>
      <c r="DP180" s="122"/>
      <c r="DQ180" s="122"/>
      <c r="DR180" s="122"/>
      <c r="DS180" s="122"/>
      <c r="DT180" s="122"/>
      <c r="DU180" s="122"/>
      <c r="DV180" s="122"/>
      <c r="DW180" s="122"/>
      <c r="DX180" s="122"/>
      <c r="DY180" s="122"/>
      <c r="DZ180" s="122"/>
      <c r="EA180" s="122"/>
      <c r="EB180" s="122"/>
      <c r="EC180" s="122"/>
      <c r="ED180" s="122"/>
      <c r="EE180" s="122"/>
      <c r="EF180" s="122"/>
      <c r="EG180" s="122"/>
      <c r="EH180" s="122"/>
      <c r="EI180" s="122"/>
      <c r="EJ180" s="122"/>
      <c r="EK180" s="122"/>
      <c r="EL180" s="122"/>
      <c r="EM180" s="122"/>
      <c r="EN180" s="122"/>
      <c r="EO180" s="122"/>
      <c r="EP180" s="122"/>
      <c r="EQ180" s="122"/>
      <c r="ER180" s="122"/>
      <c r="ES180" s="122"/>
      <c r="ET180" s="122"/>
      <c r="EU180" s="122"/>
      <c r="EV180" s="122"/>
      <c r="EW180" s="122"/>
      <c r="EX180" s="122"/>
      <c r="EY180" s="122"/>
      <c r="EZ180" s="122"/>
      <c r="FA180" s="122"/>
      <c r="FB180" s="122"/>
      <c r="FC180" s="122"/>
      <c r="FD180" s="122"/>
      <c r="FE180" s="122"/>
      <c r="FF180" s="122"/>
      <c r="FG180" s="122"/>
      <c r="FH180" s="122"/>
      <c r="FI180" s="122"/>
      <c r="FJ180" s="122"/>
      <c r="FK180" s="122"/>
      <c r="FL180" s="122"/>
      <c r="FM180" s="122"/>
      <c r="FN180" s="122"/>
      <c r="FO180" s="122"/>
      <c r="FP180" s="122"/>
      <c r="FQ180" s="122"/>
      <c r="FR180" s="122"/>
      <c r="FS180" s="122"/>
      <c r="FT180" s="122"/>
      <c r="FU180" s="122"/>
      <c r="FV180" s="122"/>
      <c r="FW180" s="122"/>
      <c r="FX180" s="122"/>
      <c r="FY180" s="122"/>
      <c r="FZ180" s="122"/>
      <c r="GA180" s="122"/>
      <c r="GB180" s="122"/>
      <c r="GC180" s="122"/>
      <c r="GD180" s="122"/>
      <c r="GE180" s="122"/>
      <c r="GF180" s="122"/>
      <c r="GG180" s="122"/>
      <c r="GH180" s="122"/>
      <c r="GI180" s="122"/>
      <c r="GJ180" s="122"/>
      <c r="GK180" s="122"/>
      <c r="GL180" s="122"/>
      <c r="GM180" s="122"/>
      <c r="GN180" s="122"/>
      <c r="GO180" s="122"/>
      <c r="GP180" s="122"/>
      <c r="GQ180" s="122"/>
      <c r="GR180" s="122"/>
      <c r="GS180" s="122"/>
      <c r="GT180" s="122"/>
      <c r="GU180" s="122"/>
      <c r="GV180" s="122"/>
      <c r="GW180" s="122"/>
      <c r="GX180" s="122"/>
      <c r="GY180" s="122"/>
      <c r="GZ180" s="122"/>
      <c r="HA180" s="122"/>
      <c r="HB180" s="122"/>
      <c r="HC180" s="122"/>
      <c r="HD180" s="122"/>
      <c r="HE180" s="122"/>
      <c r="HF180" s="122"/>
      <c r="HG180" s="122"/>
      <c r="HH180" s="122"/>
      <c r="HI180" s="122"/>
      <c r="HJ180" s="122"/>
      <c r="HK180" s="122"/>
      <c r="HL180" s="122"/>
      <c r="HM180" s="122"/>
      <c r="HN180" s="122"/>
      <c r="HO180" s="122"/>
      <c r="HP180" s="122"/>
      <c r="HQ180" s="122"/>
      <c r="HR180" s="122"/>
      <c r="HS180" s="122"/>
      <c r="HT180" s="122"/>
      <c r="HU180" s="122"/>
      <c r="HV180" s="122"/>
      <c r="HW180" s="122"/>
      <c r="HX180" s="122"/>
      <c r="HY180" s="122"/>
      <c r="HZ180" s="122"/>
      <c r="IA180" s="122"/>
      <c r="IB180" s="122"/>
      <c r="IC180" s="122"/>
      <c r="ID180" s="122"/>
      <c r="IE180" s="122"/>
      <c r="IF180" s="122"/>
      <c r="IG180" s="122"/>
      <c r="IH180" s="122"/>
      <c r="II180" s="122"/>
      <c r="IJ180" s="122"/>
      <c r="IK180" s="122"/>
      <c r="IL180" s="122"/>
      <c r="IM180" s="122"/>
      <c r="IN180" s="122"/>
      <c r="IO180" s="122"/>
      <c r="IP180" s="122"/>
      <c r="IQ180" s="122"/>
      <c r="IR180" s="122"/>
      <c r="IS180" s="122"/>
      <c r="IT180" s="122"/>
      <c r="IU180" s="122"/>
      <c r="IV180" s="122"/>
      <c r="IW180" s="122"/>
    </row>
    <row r="181" spans="1:257" s="131" customFormat="1" ht="48">
      <c r="A181" s="116" t="s">
        <v>384</v>
      </c>
      <c r="B181" s="130" t="s">
        <v>385</v>
      </c>
      <c r="C181" s="115">
        <v>8009240.8300000001</v>
      </c>
      <c r="D181" s="118" t="s">
        <v>112</v>
      </c>
      <c r="E181" s="118" t="s">
        <v>206</v>
      </c>
      <c r="F181" s="120" t="s">
        <v>61</v>
      </c>
      <c r="G181" s="120" t="s">
        <v>61</v>
      </c>
      <c r="H181" s="120" t="s">
        <v>61</v>
      </c>
      <c r="I181" s="120" t="s">
        <v>61</v>
      </c>
      <c r="J181" s="120" t="s">
        <v>61</v>
      </c>
      <c r="K181" s="120" t="s">
        <v>61</v>
      </c>
      <c r="L181" s="120" t="s">
        <v>61</v>
      </c>
      <c r="M181" s="120" t="s">
        <v>61</v>
      </c>
      <c r="N181" s="120" t="s">
        <v>61</v>
      </c>
      <c r="O181" s="121" t="s">
        <v>257</v>
      </c>
      <c r="P181" s="120" t="s">
        <v>63</v>
      </c>
      <c r="Q181" s="120" t="s">
        <v>101</v>
      </c>
      <c r="R181" s="120" t="s">
        <v>63</v>
      </c>
      <c r="S181" s="120" t="s">
        <v>61</v>
      </c>
      <c r="T181" s="120" t="s">
        <v>61</v>
      </c>
      <c r="U181" s="120" t="s">
        <v>61</v>
      </c>
      <c r="V181" s="120" t="s">
        <v>61</v>
      </c>
      <c r="W181" s="120" t="s">
        <v>61</v>
      </c>
      <c r="X181" s="120" t="s">
        <v>61</v>
      </c>
      <c r="Y181" s="120" t="s">
        <v>61</v>
      </c>
      <c r="Z181" s="120" t="s">
        <v>61</v>
      </c>
      <c r="AA181" s="120" t="s">
        <v>61</v>
      </c>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c r="BZ181" s="122"/>
      <c r="CA181" s="122"/>
      <c r="CB181" s="122"/>
      <c r="CC181" s="122"/>
      <c r="CD181" s="122"/>
      <c r="CE181" s="122"/>
      <c r="CF181" s="122"/>
      <c r="CG181" s="122"/>
      <c r="CH181" s="122"/>
      <c r="CI181" s="122"/>
      <c r="CJ181" s="122"/>
      <c r="CK181" s="122"/>
      <c r="CL181" s="122"/>
      <c r="CM181" s="122"/>
      <c r="CN181" s="122"/>
      <c r="CO181" s="122"/>
      <c r="CP181" s="122"/>
      <c r="CQ181" s="122"/>
      <c r="CR181" s="122"/>
      <c r="CS181" s="122"/>
      <c r="CT181" s="122"/>
      <c r="CU181" s="122"/>
      <c r="CV181" s="122"/>
      <c r="CW181" s="122"/>
      <c r="CX181" s="122"/>
      <c r="CY181" s="122"/>
      <c r="CZ181" s="122"/>
      <c r="DA181" s="122"/>
      <c r="DB181" s="122"/>
      <c r="DC181" s="122"/>
      <c r="DD181" s="122"/>
      <c r="DE181" s="122"/>
      <c r="DF181" s="122"/>
      <c r="DG181" s="122"/>
      <c r="DH181" s="122"/>
      <c r="DI181" s="122"/>
      <c r="DJ181" s="122"/>
      <c r="DK181" s="122"/>
      <c r="DL181" s="122"/>
      <c r="DM181" s="122"/>
      <c r="DN181" s="122"/>
      <c r="DO181" s="122"/>
      <c r="DP181" s="122"/>
      <c r="DQ181" s="122"/>
      <c r="DR181" s="122"/>
      <c r="DS181" s="122"/>
      <c r="DT181" s="122"/>
      <c r="DU181" s="122"/>
      <c r="DV181" s="122"/>
      <c r="DW181" s="122"/>
      <c r="DX181" s="122"/>
      <c r="DY181" s="122"/>
      <c r="DZ181" s="122"/>
      <c r="EA181" s="122"/>
      <c r="EB181" s="122"/>
      <c r="EC181" s="122"/>
      <c r="ED181" s="122"/>
      <c r="EE181" s="122"/>
      <c r="EF181" s="122"/>
      <c r="EG181" s="122"/>
      <c r="EH181" s="122"/>
      <c r="EI181" s="122"/>
      <c r="EJ181" s="122"/>
      <c r="EK181" s="122"/>
      <c r="EL181" s="122"/>
      <c r="EM181" s="122"/>
      <c r="EN181" s="122"/>
      <c r="EO181" s="122"/>
      <c r="EP181" s="122"/>
      <c r="EQ181" s="122"/>
      <c r="ER181" s="122"/>
      <c r="ES181" s="122"/>
      <c r="ET181" s="122"/>
      <c r="EU181" s="122"/>
      <c r="EV181" s="122"/>
      <c r="EW181" s="122"/>
      <c r="EX181" s="122"/>
      <c r="EY181" s="122"/>
      <c r="EZ181" s="122"/>
      <c r="FA181" s="122"/>
      <c r="FB181" s="122"/>
      <c r="FC181" s="122"/>
      <c r="FD181" s="122"/>
      <c r="FE181" s="122"/>
      <c r="FF181" s="122"/>
      <c r="FG181" s="122"/>
      <c r="FH181" s="122"/>
      <c r="FI181" s="122"/>
      <c r="FJ181" s="122"/>
      <c r="FK181" s="122"/>
      <c r="FL181" s="122"/>
      <c r="FM181" s="122"/>
      <c r="FN181" s="122"/>
      <c r="FO181" s="122"/>
      <c r="FP181" s="122"/>
      <c r="FQ181" s="122"/>
      <c r="FR181" s="122"/>
      <c r="FS181" s="122"/>
      <c r="FT181" s="122"/>
      <c r="FU181" s="122"/>
      <c r="FV181" s="122"/>
      <c r="FW181" s="122"/>
      <c r="FX181" s="122"/>
      <c r="FY181" s="122"/>
      <c r="FZ181" s="122"/>
      <c r="GA181" s="122"/>
      <c r="GB181" s="122"/>
      <c r="GC181" s="122"/>
      <c r="GD181" s="122"/>
      <c r="GE181" s="122"/>
      <c r="GF181" s="122"/>
      <c r="GG181" s="122"/>
      <c r="GH181" s="122"/>
      <c r="GI181" s="122"/>
      <c r="GJ181" s="122"/>
      <c r="GK181" s="122"/>
      <c r="GL181" s="122"/>
      <c r="GM181" s="122"/>
      <c r="GN181" s="122"/>
      <c r="GO181" s="122"/>
      <c r="GP181" s="122"/>
      <c r="GQ181" s="122"/>
      <c r="GR181" s="122"/>
      <c r="GS181" s="122"/>
      <c r="GT181" s="122"/>
      <c r="GU181" s="122"/>
      <c r="GV181" s="122"/>
      <c r="GW181" s="122"/>
      <c r="GX181" s="122"/>
      <c r="GY181" s="122"/>
      <c r="GZ181" s="122"/>
      <c r="HA181" s="122"/>
      <c r="HB181" s="122"/>
      <c r="HC181" s="122"/>
      <c r="HD181" s="122"/>
      <c r="HE181" s="122"/>
      <c r="HF181" s="122"/>
      <c r="HG181" s="122"/>
      <c r="HH181" s="122"/>
      <c r="HI181" s="122"/>
      <c r="HJ181" s="122"/>
      <c r="HK181" s="122"/>
      <c r="HL181" s="122"/>
      <c r="HM181" s="122"/>
      <c r="HN181" s="122"/>
      <c r="HO181" s="122"/>
      <c r="HP181" s="122"/>
      <c r="HQ181" s="122"/>
      <c r="HR181" s="122"/>
      <c r="HS181" s="122"/>
      <c r="HT181" s="122"/>
      <c r="HU181" s="122"/>
      <c r="HV181" s="122"/>
      <c r="HW181" s="122"/>
      <c r="HX181" s="122"/>
      <c r="HY181" s="122"/>
      <c r="HZ181" s="122"/>
      <c r="IA181" s="122"/>
      <c r="IB181" s="122"/>
      <c r="IC181" s="122"/>
      <c r="ID181" s="122"/>
      <c r="IE181" s="122"/>
      <c r="IF181" s="122"/>
      <c r="IG181" s="122"/>
      <c r="IH181" s="122"/>
      <c r="II181" s="122"/>
      <c r="IJ181" s="122"/>
      <c r="IK181" s="122"/>
      <c r="IL181" s="122"/>
      <c r="IM181" s="122"/>
      <c r="IN181" s="122"/>
      <c r="IO181" s="122"/>
      <c r="IP181" s="122"/>
      <c r="IQ181" s="122"/>
      <c r="IR181" s="122"/>
      <c r="IS181" s="122"/>
      <c r="IT181" s="122"/>
      <c r="IU181" s="122"/>
      <c r="IV181" s="122"/>
      <c r="IW181" s="122"/>
    </row>
    <row r="182" spans="1:257" s="131" customFormat="1" ht="36">
      <c r="A182" s="116" t="s">
        <v>386</v>
      </c>
      <c r="B182" s="130" t="s">
        <v>387</v>
      </c>
      <c r="C182" s="115">
        <v>4216623.67</v>
      </c>
      <c r="D182" s="118" t="s">
        <v>112</v>
      </c>
      <c r="E182" s="118" t="s">
        <v>206</v>
      </c>
      <c r="F182" s="120" t="s">
        <v>61</v>
      </c>
      <c r="G182" s="120" t="s">
        <v>61</v>
      </c>
      <c r="H182" s="120" t="s">
        <v>61</v>
      </c>
      <c r="I182" s="120" t="s">
        <v>61</v>
      </c>
      <c r="J182" s="120" t="s">
        <v>61</v>
      </c>
      <c r="K182" s="120" t="s">
        <v>61</v>
      </c>
      <c r="L182" s="120" t="s">
        <v>61</v>
      </c>
      <c r="M182" s="120" t="s">
        <v>61</v>
      </c>
      <c r="N182" s="120" t="s">
        <v>61</v>
      </c>
      <c r="O182" s="121" t="s">
        <v>257</v>
      </c>
      <c r="P182" s="120" t="s">
        <v>63</v>
      </c>
      <c r="Q182" s="120" t="s">
        <v>101</v>
      </c>
      <c r="R182" s="120" t="s">
        <v>63</v>
      </c>
      <c r="S182" s="120" t="s">
        <v>61</v>
      </c>
      <c r="T182" s="120" t="s">
        <v>61</v>
      </c>
      <c r="U182" s="120" t="s">
        <v>61</v>
      </c>
      <c r="V182" s="120" t="s">
        <v>61</v>
      </c>
      <c r="W182" s="120" t="s">
        <v>61</v>
      </c>
      <c r="X182" s="120" t="s">
        <v>61</v>
      </c>
      <c r="Y182" s="120" t="s">
        <v>61</v>
      </c>
      <c r="Z182" s="120" t="s">
        <v>61</v>
      </c>
      <c r="AA182" s="120" t="s">
        <v>61</v>
      </c>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c r="BZ182" s="122"/>
      <c r="CA182" s="122"/>
      <c r="CB182" s="122"/>
      <c r="CC182" s="122"/>
      <c r="CD182" s="122"/>
      <c r="CE182" s="122"/>
      <c r="CF182" s="122"/>
      <c r="CG182" s="122"/>
      <c r="CH182" s="122"/>
      <c r="CI182" s="122"/>
      <c r="CJ182" s="122"/>
      <c r="CK182" s="122"/>
      <c r="CL182" s="122"/>
      <c r="CM182" s="122"/>
      <c r="CN182" s="122"/>
      <c r="CO182" s="122"/>
      <c r="CP182" s="122"/>
      <c r="CQ182" s="122"/>
      <c r="CR182" s="122"/>
      <c r="CS182" s="122"/>
      <c r="CT182" s="122"/>
      <c r="CU182" s="122"/>
      <c r="CV182" s="122"/>
      <c r="CW182" s="122"/>
      <c r="CX182" s="122"/>
      <c r="CY182" s="122"/>
      <c r="CZ182" s="122"/>
      <c r="DA182" s="122"/>
      <c r="DB182" s="122"/>
      <c r="DC182" s="122"/>
      <c r="DD182" s="122"/>
      <c r="DE182" s="122"/>
      <c r="DF182" s="122"/>
      <c r="DG182" s="122"/>
      <c r="DH182" s="122"/>
      <c r="DI182" s="122"/>
      <c r="DJ182" s="122"/>
      <c r="DK182" s="122"/>
      <c r="DL182" s="122"/>
      <c r="DM182" s="122"/>
      <c r="DN182" s="122"/>
      <c r="DO182" s="122"/>
      <c r="DP182" s="122"/>
      <c r="DQ182" s="122"/>
      <c r="DR182" s="122"/>
      <c r="DS182" s="122"/>
      <c r="DT182" s="122"/>
      <c r="DU182" s="122"/>
      <c r="DV182" s="122"/>
      <c r="DW182" s="122"/>
      <c r="DX182" s="122"/>
      <c r="DY182" s="122"/>
      <c r="DZ182" s="122"/>
      <c r="EA182" s="122"/>
      <c r="EB182" s="122"/>
      <c r="EC182" s="122"/>
      <c r="ED182" s="122"/>
      <c r="EE182" s="122"/>
      <c r="EF182" s="122"/>
      <c r="EG182" s="122"/>
      <c r="EH182" s="122"/>
      <c r="EI182" s="122"/>
      <c r="EJ182" s="122"/>
      <c r="EK182" s="122"/>
      <c r="EL182" s="122"/>
      <c r="EM182" s="122"/>
      <c r="EN182" s="122"/>
      <c r="EO182" s="122"/>
      <c r="EP182" s="122"/>
      <c r="EQ182" s="122"/>
      <c r="ER182" s="122"/>
      <c r="ES182" s="122"/>
      <c r="ET182" s="122"/>
      <c r="EU182" s="122"/>
      <c r="EV182" s="122"/>
      <c r="EW182" s="122"/>
      <c r="EX182" s="122"/>
      <c r="EY182" s="122"/>
      <c r="EZ182" s="122"/>
      <c r="FA182" s="122"/>
      <c r="FB182" s="122"/>
      <c r="FC182" s="122"/>
      <c r="FD182" s="122"/>
      <c r="FE182" s="122"/>
      <c r="FF182" s="122"/>
      <c r="FG182" s="122"/>
      <c r="FH182" s="122"/>
      <c r="FI182" s="122"/>
      <c r="FJ182" s="122"/>
      <c r="FK182" s="122"/>
      <c r="FL182" s="122"/>
      <c r="FM182" s="122"/>
      <c r="FN182" s="122"/>
      <c r="FO182" s="122"/>
      <c r="FP182" s="122"/>
      <c r="FQ182" s="122"/>
      <c r="FR182" s="122"/>
      <c r="FS182" s="122"/>
      <c r="FT182" s="122"/>
      <c r="FU182" s="122"/>
      <c r="FV182" s="122"/>
      <c r="FW182" s="122"/>
      <c r="FX182" s="122"/>
      <c r="FY182" s="122"/>
      <c r="FZ182" s="122"/>
      <c r="GA182" s="122"/>
      <c r="GB182" s="122"/>
      <c r="GC182" s="122"/>
      <c r="GD182" s="122"/>
      <c r="GE182" s="122"/>
      <c r="GF182" s="122"/>
      <c r="GG182" s="122"/>
      <c r="GH182" s="122"/>
      <c r="GI182" s="122"/>
      <c r="GJ182" s="122"/>
      <c r="GK182" s="122"/>
      <c r="GL182" s="122"/>
      <c r="GM182" s="122"/>
      <c r="GN182" s="122"/>
      <c r="GO182" s="122"/>
      <c r="GP182" s="122"/>
      <c r="GQ182" s="122"/>
      <c r="GR182" s="122"/>
      <c r="GS182" s="122"/>
      <c r="GT182" s="122"/>
      <c r="GU182" s="122"/>
      <c r="GV182" s="122"/>
      <c r="GW182" s="122"/>
      <c r="GX182" s="122"/>
      <c r="GY182" s="122"/>
      <c r="GZ182" s="122"/>
      <c r="HA182" s="122"/>
      <c r="HB182" s="122"/>
      <c r="HC182" s="122"/>
      <c r="HD182" s="122"/>
      <c r="HE182" s="122"/>
      <c r="HF182" s="122"/>
      <c r="HG182" s="122"/>
      <c r="HH182" s="122"/>
      <c r="HI182" s="122"/>
      <c r="HJ182" s="122"/>
      <c r="HK182" s="122"/>
      <c r="HL182" s="122"/>
      <c r="HM182" s="122"/>
      <c r="HN182" s="122"/>
      <c r="HO182" s="122"/>
      <c r="HP182" s="122"/>
      <c r="HQ182" s="122"/>
      <c r="HR182" s="122"/>
      <c r="HS182" s="122"/>
      <c r="HT182" s="122"/>
      <c r="HU182" s="122"/>
      <c r="HV182" s="122"/>
      <c r="HW182" s="122"/>
      <c r="HX182" s="122"/>
      <c r="HY182" s="122"/>
      <c r="HZ182" s="122"/>
      <c r="IA182" s="122"/>
      <c r="IB182" s="122"/>
      <c r="IC182" s="122"/>
      <c r="ID182" s="122"/>
      <c r="IE182" s="122"/>
      <c r="IF182" s="122"/>
      <c r="IG182" s="122"/>
      <c r="IH182" s="122"/>
      <c r="II182" s="122"/>
      <c r="IJ182" s="122"/>
      <c r="IK182" s="122"/>
      <c r="IL182" s="122"/>
      <c r="IM182" s="122"/>
      <c r="IN182" s="122"/>
      <c r="IO182" s="122"/>
      <c r="IP182" s="122"/>
      <c r="IQ182" s="122"/>
      <c r="IR182" s="122"/>
      <c r="IS182" s="122"/>
      <c r="IT182" s="122"/>
      <c r="IU182" s="122"/>
      <c r="IV182" s="122"/>
      <c r="IW182" s="122"/>
    </row>
    <row r="183" spans="1:257" s="131" customFormat="1" ht="108">
      <c r="A183" s="116" t="s">
        <v>388</v>
      </c>
      <c r="B183" s="130" t="s">
        <v>389</v>
      </c>
      <c r="C183" s="115">
        <v>2623018.25</v>
      </c>
      <c r="D183" s="118" t="s">
        <v>112</v>
      </c>
      <c r="E183" s="118" t="s">
        <v>180</v>
      </c>
      <c r="F183" s="120" t="s">
        <v>61</v>
      </c>
      <c r="G183" s="120" t="s">
        <v>61</v>
      </c>
      <c r="H183" s="120" t="s">
        <v>61</v>
      </c>
      <c r="I183" s="120" t="s">
        <v>61</v>
      </c>
      <c r="J183" s="120" t="s">
        <v>61</v>
      </c>
      <c r="K183" s="120" t="s">
        <v>61</v>
      </c>
      <c r="L183" s="120" t="s">
        <v>61</v>
      </c>
      <c r="M183" s="120" t="s">
        <v>61</v>
      </c>
      <c r="N183" s="120" t="s">
        <v>61</v>
      </c>
      <c r="O183" s="121" t="s">
        <v>257</v>
      </c>
      <c r="P183" s="120" t="s">
        <v>63</v>
      </c>
      <c r="Q183" s="120" t="s">
        <v>101</v>
      </c>
      <c r="R183" s="120" t="s">
        <v>63</v>
      </c>
      <c r="S183" s="120" t="s">
        <v>61</v>
      </c>
      <c r="T183" s="120" t="s">
        <v>61</v>
      </c>
      <c r="U183" s="120" t="s">
        <v>61</v>
      </c>
      <c r="V183" s="120" t="s">
        <v>61</v>
      </c>
      <c r="W183" s="120" t="s">
        <v>61</v>
      </c>
      <c r="X183" s="120" t="s">
        <v>61</v>
      </c>
      <c r="Y183" s="120" t="s">
        <v>61</v>
      </c>
      <c r="Z183" s="120" t="s">
        <v>61</v>
      </c>
      <c r="AA183" s="120" t="s">
        <v>61</v>
      </c>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c r="BX183" s="122"/>
      <c r="BY183" s="122"/>
      <c r="BZ183" s="122"/>
      <c r="CA183" s="122"/>
      <c r="CB183" s="122"/>
      <c r="CC183" s="122"/>
      <c r="CD183" s="122"/>
      <c r="CE183" s="122"/>
      <c r="CF183" s="122"/>
      <c r="CG183" s="122"/>
      <c r="CH183" s="122"/>
      <c r="CI183" s="122"/>
      <c r="CJ183" s="122"/>
      <c r="CK183" s="122"/>
      <c r="CL183" s="122"/>
      <c r="CM183" s="122"/>
      <c r="CN183" s="122"/>
      <c r="CO183" s="122"/>
      <c r="CP183" s="122"/>
      <c r="CQ183" s="122"/>
      <c r="CR183" s="122"/>
      <c r="CS183" s="122"/>
      <c r="CT183" s="122"/>
      <c r="CU183" s="122"/>
      <c r="CV183" s="122"/>
      <c r="CW183" s="122"/>
      <c r="CX183" s="122"/>
      <c r="CY183" s="122"/>
      <c r="CZ183" s="122"/>
      <c r="DA183" s="122"/>
      <c r="DB183" s="122"/>
      <c r="DC183" s="122"/>
      <c r="DD183" s="122"/>
      <c r="DE183" s="122"/>
      <c r="DF183" s="122"/>
      <c r="DG183" s="122"/>
      <c r="DH183" s="122"/>
      <c r="DI183" s="122"/>
      <c r="DJ183" s="122"/>
      <c r="DK183" s="122"/>
      <c r="DL183" s="122"/>
      <c r="DM183" s="122"/>
      <c r="DN183" s="122"/>
      <c r="DO183" s="122"/>
      <c r="DP183" s="122"/>
      <c r="DQ183" s="122"/>
      <c r="DR183" s="122"/>
      <c r="DS183" s="122"/>
      <c r="DT183" s="122"/>
      <c r="DU183" s="122"/>
      <c r="DV183" s="122"/>
      <c r="DW183" s="122"/>
      <c r="DX183" s="122"/>
      <c r="DY183" s="122"/>
      <c r="DZ183" s="122"/>
      <c r="EA183" s="122"/>
      <c r="EB183" s="122"/>
      <c r="EC183" s="122"/>
      <c r="ED183" s="122"/>
      <c r="EE183" s="122"/>
      <c r="EF183" s="122"/>
      <c r="EG183" s="122"/>
      <c r="EH183" s="122"/>
      <c r="EI183" s="122"/>
      <c r="EJ183" s="122"/>
      <c r="EK183" s="122"/>
      <c r="EL183" s="122"/>
      <c r="EM183" s="122"/>
      <c r="EN183" s="122"/>
      <c r="EO183" s="122"/>
      <c r="EP183" s="122"/>
      <c r="EQ183" s="122"/>
      <c r="ER183" s="122"/>
      <c r="ES183" s="122"/>
      <c r="ET183" s="122"/>
      <c r="EU183" s="122"/>
      <c r="EV183" s="122"/>
      <c r="EW183" s="122"/>
      <c r="EX183" s="122"/>
      <c r="EY183" s="122"/>
      <c r="EZ183" s="122"/>
      <c r="FA183" s="122"/>
      <c r="FB183" s="122"/>
      <c r="FC183" s="122"/>
      <c r="FD183" s="122"/>
      <c r="FE183" s="122"/>
      <c r="FF183" s="122"/>
      <c r="FG183" s="122"/>
      <c r="FH183" s="122"/>
      <c r="FI183" s="122"/>
      <c r="FJ183" s="122"/>
      <c r="FK183" s="122"/>
      <c r="FL183" s="122"/>
      <c r="FM183" s="122"/>
      <c r="FN183" s="122"/>
      <c r="FO183" s="122"/>
      <c r="FP183" s="122"/>
      <c r="FQ183" s="122"/>
      <c r="FR183" s="122"/>
      <c r="FS183" s="122"/>
      <c r="FT183" s="122"/>
      <c r="FU183" s="122"/>
      <c r="FV183" s="122"/>
      <c r="FW183" s="122"/>
      <c r="FX183" s="122"/>
      <c r="FY183" s="122"/>
      <c r="FZ183" s="122"/>
      <c r="GA183" s="122"/>
      <c r="GB183" s="122"/>
      <c r="GC183" s="122"/>
      <c r="GD183" s="122"/>
      <c r="GE183" s="122"/>
      <c r="GF183" s="122"/>
      <c r="GG183" s="122"/>
      <c r="GH183" s="122"/>
      <c r="GI183" s="122"/>
      <c r="GJ183" s="122"/>
      <c r="GK183" s="122"/>
      <c r="GL183" s="122"/>
      <c r="GM183" s="122"/>
      <c r="GN183" s="122"/>
      <c r="GO183" s="122"/>
      <c r="GP183" s="122"/>
      <c r="GQ183" s="122"/>
      <c r="GR183" s="122"/>
      <c r="GS183" s="122"/>
      <c r="GT183" s="122"/>
      <c r="GU183" s="122"/>
      <c r="GV183" s="122"/>
      <c r="GW183" s="122"/>
      <c r="GX183" s="122"/>
      <c r="GY183" s="122"/>
      <c r="GZ183" s="122"/>
      <c r="HA183" s="122"/>
      <c r="HB183" s="122"/>
      <c r="HC183" s="122"/>
      <c r="HD183" s="122"/>
      <c r="HE183" s="122"/>
      <c r="HF183" s="122"/>
      <c r="HG183" s="122"/>
      <c r="HH183" s="122"/>
      <c r="HI183" s="122"/>
      <c r="HJ183" s="122"/>
      <c r="HK183" s="122"/>
      <c r="HL183" s="122"/>
      <c r="HM183" s="122"/>
      <c r="HN183" s="122"/>
      <c r="HO183" s="122"/>
      <c r="HP183" s="122"/>
      <c r="HQ183" s="122"/>
      <c r="HR183" s="122"/>
      <c r="HS183" s="122"/>
      <c r="HT183" s="122"/>
      <c r="HU183" s="122"/>
      <c r="HV183" s="122"/>
      <c r="HW183" s="122"/>
      <c r="HX183" s="122"/>
      <c r="HY183" s="122"/>
      <c r="HZ183" s="122"/>
      <c r="IA183" s="122"/>
      <c r="IB183" s="122"/>
      <c r="IC183" s="122"/>
      <c r="ID183" s="122"/>
      <c r="IE183" s="122"/>
      <c r="IF183" s="122"/>
      <c r="IG183" s="122"/>
      <c r="IH183" s="122"/>
      <c r="II183" s="122"/>
      <c r="IJ183" s="122"/>
      <c r="IK183" s="122"/>
      <c r="IL183" s="122"/>
      <c r="IM183" s="122"/>
      <c r="IN183" s="122"/>
      <c r="IO183" s="122"/>
      <c r="IP183" s="122"/>
      <c r="IQ183" s="122"/>
      <c r="IR183" s="122"/>
      <c r="IS183" s="122"/>
      <c r="IT183" s="122"/>
      <c r="IU183" s="122"/>
      <c r="IV183" s="122"/>
      <c r="IW183" s="122"/>
    </row>
    <row r="184" spans="1:257" s="131" customFormat="1" ht="48">
      <c r="A184" s="116" t="s">
        <v>390</v>
      </c>
      <c r="B184" s="130" t="s">
        <v>391</v>
      </c>
      <c r="C184" s="115">
        <v>3747144.3</v>
      </c>
      <c r="D184" s="118" t="s">
        <v>112</v>
      </c>
      <c r="E184" s="118" t="s">
        <v>180</v>
      </c>
      <c r="F184" s="120" t="s">
        <v>61</v>
      </c>
      <c r="G184" s="120" t="s">
        <v>61</v>
      </c>
      <c r="H184" s="120" t="s">
        <v>61</v>
      </c>
      <c r="I184" s="120" t="s">
        <v>61</v>
      </c>
      <c r="J184" s="120" t="s">
        <v>61</v>
      </c>
      <c r="K184" s="120" t="s">
        <v>61</v>
      </c>
      <c r="L184" s="120" t="s">
        <v>61</v>
      </c>
      <c r="M184" s="120" t="s">
        <v>61</v>
      </c>
      <c r="N184" s="120" t="s">
        <v>61</v>
      </c>
      <c r="O184" s="121" t="s">
        <v>257</v>
      </c>
      <c r="P184" s="120" t="s">
        <v>63</v>
      </c>
      <c r="Q184" s="120" t="s">
        <v>101</v>
      </c>
      <c r="R184" s="120" t="s">
        <v>63</v>
      </c>
      <c r="S184" s="120" t="s">
        <v>61</v>
      </c>
      <c r="T184" s="120" t="s">
        <v>61</v>
      </c>
      <c r="U184" s="120" t="s">
        <v>61</v>
      </c>
      <c r="V184" s="120" t="s">
        <v>61</v>
      </c>
      <c r="W184" s="120" t="s">
        <v>61</v>
      </c>
      <c r="X184" s="120" t="s">
        <v>61</v>
      </c>
      <c r="Y184" s="120" t="s">
        <v>61</v>
      </c>
      <c r="Z184" s="120" t="s">
        <v>61</v>
      </c>
      <c r="AA184" s="120" t="s">
        <v>61</v>
      </c>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c r="BZ184" s="122"/>
      <c r="CA184" s="122"/>
      <c r="CB184" s="122"/>
      <c r="CC184" s="122"/>
      <c r="CD184" s="122"/>
      <c r="CE184" s="122"/>
      <c r="CF184" s="122"/>
      <c r="CG184" s="122"/>
      <c r="CH184" s="122"/>
      <c r="CI184" s="122"/>
      <c r="CJ184" s="122"/>
      <c r="CK184" s="122"/>
      <c r="CL184" s="122"/>
      <c r="CM184" s="122"/>
      <c r="CN184" s="122"/>
      <c r="CO184" s="122"/>
      <c r="CP184" s="122"/>
      <c r="CQ184" s="122"/>
      <c r="CR184" s="122"/>
      <c r="CS184" s="122"/>
      <c r="CT184" s="122"/>
      <c r="CU184" s="122"/>
      <c r="CV184" s="122"/>
      <c r="CW184" s="122"/>
      <c r="CX184" s="122"/>
      <c r="CY184" s="122"/>
      <c r="CZ184" s="122"/>
      <c r="DA184" s="122"/>
      <c r="DB184" s="122"/>
      <c r="DC184" s="122"/>
      <c r="DD184" s="122"/>
      <c r="DE184" s="122"/>
      <c r="DF184" s="122"/>
      <c r="DG184" s="122"/>
      <c r="DH184" s="122"/>
      <c r="DI184" s="122"/>
      <c r="DJ184" s="122"/>
      <c r="DK184" s="122"/>
      <c r="DL184" s="122"/>
      <c r="DM184" s="122"/>
      <c r="DN184" s="122"/>
      <c r="DO184" s="122"/>
      <c r="DP184" s="122"/>
      <c r="DQ184" s="122"/>
      <c r="DR184" s="122"/>
      <c r="DS184" s="122"/>
      <c r="DT184" s="122"/>
      <c r="DU184" s="122"/>
      <c r="DV184" s="122"/>
      <c r="DW184" s="122"/>
      <c r="DX184" s="122"/>
      <c r="DY184" s="122"/>
      <c r="DZ184" s="122"/>
      <c r="EA184" s="122"/>
      <c r="EB184" s="122"/>
      <c r="EC184" s="122"/>
      <c r="ED184" s="122"/>
      <c r="EE184" s="122"/>
      <c r="EF184" s="122"/>
      <c r="EG184" s="122"/>
      <c r="EH184" s="122"/>
      <c r="EI184" s="122"/>
      <c r="EJ184" s="122"/>
      <c r="EK184" s="122"/>
      <c r="EL184" s="122"/>
      <c r="EM184" s="122"/>
      <c r="EN184" s="122"/>
      <c r="EO184" s="122"/>
      <c r="EP184" s="122"/>
      <c r="EQ184" s="122"/>
      <c r="ER184" s="122"/>
      <c r="ES184" s="122"/>
      <c r="ET184" s="122"/>
      <c r="EU184" s="122"/>
      <c r="EV184" s="122"/>
      <c r="EW184" s="122"/>
      <c r="EX184" s="122"/>
      <c r="EY184" s="122"/>
      <c r="EZ184" s="122"/>
      <c r="FA184" s="122"/>
      <c r="FB184" s="122"/>
      <c r="FC184" s="122"/>
      <c r="FD184" s="122"/>
      <c r="FE184" s="122"/>
      <c r="FF184" s="122"/>
      <c r="FG184" s="122"/>
      <c r="FH184" s="122"/>
      <c r="FI184" s="122"/>
      <c r="FJ184" s="122"/>
      <c r="FK184" s="122"/>
      <c r="FL184" s="122"/>
      <c r="FM184" s="122"/>
      <c r="FN184" s="122"/>
      <c r="FO184" s="122"/>
      <c r="FP184" s="122"/>
      <c r="FQ184" s="122"/>
      <c r="FR184" s="122"/>
      <c r="FS184" s="122"/>
      <c r="FT184" s="122"/>
      <c r="FU184" s="122"/>
      <c r="FV184" s="122"/>
      <c r="FW184" s="122"/>
      <c r="FX184" s="122"/>
      <c r="FY184" s="122"/>
      <c r="FZ184" s="122"/>
      <c r="GA184" s="122"/>
      <c r="GB184" s="122"/>
      <c r="GC184" s="122"/>
      <c r="GD184" s="122"/>
      <c r="GE184" s="122"/>
      <c r="GF184" s="122"/>
      <c r="GG184" s="122"/>
      <c r="GH184" s="122"/>
      <c r="GI184" s="122"/>
      <c r="GJ184" s="122"/>
      <c r="GK184" s="122"/>
      <c r="GL184" s="122"/>
      <c r="GM184" s="122"/>
      <c r="GN184" s="122"/>
      <c r="GO184" s="122"/>
      <c r="GP184" s="122"/>
      <c r="GQ184" s="122"/>
      <c r="GR184" s="122"/>
      <c r="GS184" s="122"/>
      <c r="GT184" s="122"/>
      <c r="GU184" s="122"/>
      <c r="GV184" s="122"/>
      <c r="GW184" s="122"/>
      <c r="GX184" s="122"/>
      <c r="GY184" s="122"/>
      <c r="GZ184" s="122"/>
      <c r="HA184" s="122"/>
      <c r="HB184" s="122"/>
      <c r="HC184" s="122"/>
      <c r="HD184" s="122"/>
      <c r="HE184" s="122"/>
      <c r="HF184" s="122"/>
      <c r="HG184" s="122"/>
      <c r="HH184" s="122"/>
      <c r="HI184" s="122"/>
      <c r="HJ184" s="122"/>
      <c r="HK184" s="122"/>
      <c r="HL184" s="122"/>
      <c r="HM184" s="122"/>
      <c r="HN184" s="122"/>
      <c r="HO184" s="122"/>
      <c r="HP184" s="122"/>
      <c r="HQ184" s="122"/>
      <c r="HR184" s="122"/>
      <c r="HS184" s="122"/>
      <c r="HT184" s="122"/>
      <c r="HU184" s="122"/>
      <c r="HV184" s="122"/>
      <c r="HW184" s="122"/>
      <c r="HX184" s="122"/>
      <c r="HY184" s="122"/>
      <c r="HZ184" s="122"/>
      <c r="IA184" s="122"/>
      <c r="IB184" s="122"/>
      <c r="IC184" s="122"/>
      <c r="ID184" s="122"/>
      <c r="IE184" s="122"/>
      <c r="IF184" s="122"/>
      <c r="IG184" s="122"/>
      <c r="IH184" s="122"/>
      <c r="II184" s="122"/>
      <c r="IJ184" s="122"/>
      <c r="IK184" s="122"/>
      <c r="IL184" s="122"/>
      <c r="IM184" s="122"/>
      <c r="IN184" s="122"/>
      <c r="IO184" s="122"/>
      <c r="IP184" s="122"/>
      <c r="IQ184" s="122"/>
      <c r="IR184" s="122"/>
      <c r="IS184" s="122"/>
      <c r="IT184" s="122"/>
      <c r="IU184" s="122"/>
      <c r="IV184" s="122"/>
      <c r="IW184" s="122"/>
    </row>
    <row r="185" spans="1:257">
      <c r="A185" s="99"/>
      <c r="B185" s="100"/>
      <c r="C185" s="45"/>
      <c r="D185" s="46"/>
      <c r="E185" s="46"/>
      <c r="F185" s="48"/>
      <c r="G185" s="101"/>
      <c r="H185" s="101"/>
      <c r="I185" s="101"/>
      <c r="J185" s="101"/>
      <c r="K185" s="101"/>
      <c r="L185" s="101"/>
      <c r="M185" s="101"/>
      <c r="N185" s="101"/>
      <c r="O185" s="52"/>
      <c r="P185" s="48"/>
      <c r="Q185" s="48"/>
      <c r="R185" s="48"/>
      <c r="S185" s="48"/>
      <c r="T185" s="48"/>
      <c r="U185" s="48"/>
      <c r="V185" s="48"/>
      <c r="W185" s="48"/>
      <c r="X185" s="48"/>
      <c r="Y185" s="48"/>
      <c r="Z185" s="48"/>
      <c r="AA185" s="48"/>
    </row>
    <row r="186" spans="1:257" s="108" customFormat="1" ht="27" customHeight="1">
      <c r="A186" s="102"/>
      <c r="B186" s="103" t="s">
        <v>392</v>
      </c>
      <c r="C186" s="104"/>
      <c r="D186" s="104"/>
      <c r="E186" s="104"/>
      <c r="F186" s="105"/>
      <c r="G186" s="106"/>
      <c r="H186" s="106"/>
      <c r="I186" s="106"/>
      <c r="J186" s="106"/>
      <c r="K186" s="106"/>
      <c r="L186" s="106"/>
      <c r="M186" s="106"/>
      <c r="N186" s="106"/>
      <c r="O186" s="104"/>
      <c r="P186" s="104"/>
      <c r="Q186" s="104"/>
      <c r="R186" s="104"/>
      <c r="S186" s="104"/>
      <c r="T186" s="104"/>
      <c r="U186" s="104"/>
      <c r="V186" s="104"/>
      <c r="W186" s="104"/>
      <c r="X186" s="104"/>
      <c r="Y186" s="104"/>
      <c r="Z186" s="104"/>
      <c r="AA186" s="104"/>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c r="CC186" s="107"/>
      <c r="CD186" s="107"/>
      <c r="CE186" s="107"/>
      <c r="CF186" s="107"/>
      <c r="CG186" s="107"/>
      <c r="CH186" s="107"/>
      <c r="CI186" s="107"/>
      <c r="CJ186" s="107"/>
      <c r="CK186" s="107"/>
      <c r="CL186" s="107"/>
      <c r="CM186" s="107"/>
      <c r="CN186" s="107"/>
      <c r="CO186" s="107"/>
      <c r="CP186" s="107"/>
      <c r="CQ186" s="107"/>
      <c r="CR186" s="107"/>
      <c r="CS186" s="107"/>
      <c r="CT186" s="107"/>
      <c r="CU186" s="107"/>
      <c r="CV186" s="107"/>
      <c r="CW186" s="107"/>
      <c r="CX186" s="107"/>
      <c r="CY186" s="107"/>
      <c r="CZ186" s="107"/>
      <c r="DA186" s="107"/>
      <c r="DB186" s="107"/>
      <c r="DC186" s="107"/>
      <c r="DD186" s="107"/>
      <c r="DE186" s="107"/>
      <c r="DF186" s="107"/>
      <c r="DG186" s="107"/>
      <c r="DH186" s="107"/>
      <c r="DI186" s="107"/>
      <c r="DJ186" s="107"/>
      <c r="DK186" s="107"/>
      <c r="DL186" s="107"/>
      <c r="DM186" s="107"/>
      <c r="DN186" s="107"/>
      <c r="DO186" s="107"/>
      <c r="DP186" s="107"/>
      <c r="DQ186" s="107"/>
      <c r="DR186" s="107"/>
      <c r="DS186" s="107"/>
      <c r="DT186" s="107"/>
      <c r="DU186" s="107"/>
      <c r="DV186" s="107"/>
      <c r="DW186" s="107"/>
      <c r="DX186" s="107"/>
      <c r="DY186" s="107"/>
      <c r="DZ186" s="107"/>
      <c r="EA186" s="107"/>
      <c r="EB186" s="107"/>
      <c r="EC186" s="107"/>
      <c r="ED186" s="107"/>
      <c r="EE186" s="107"/>
      <c r="EF186" s="107"/>
      <c r="EG186" s="107"/>
      <c r="EH186" s="107"/>
      <c r="EI186" s="107"/>
      <c r="EJ186" s="107"/>
      <c r="EK186" s="107"/>
      <c r="EL186" s="107"/>
      <c r="EM186" s="107"/>
      <c r="EN186" s="107"/>
      <c r="EO186" s="107"/>
      <c r="EP186" s="107"/>
      <c r="EQ186" s="107"/>
      <c r="ER186" s="107"/>
      <c r="ES186" s="107"/>
      <c r="ET186" s="107"/>
      <c r="EU186" s="107"/>
      <c r="EV186" s="107"/>
      <c r="EW186" s="107"/>
      <c r="EX186" s="107"/>
      <c r="EY186" s="107"/>
      <c r="EZ186" s="107"/>
      <c r="FA186" s="107"/>
      <c r="FB186" s="107"/>
      <c r="FC186" s="107"/>
      <c r="FD186" s="107"/>
      <c r="FE186" s="107"/>
      <c r="FF186" s="107"/>
      <c r="FG186" s="107"/>
      <c r="FH186" s="107"/>
      <c r="FI186" s="107"/>
      <c r="FJ186" s="107"/>
      <c r="FK186" s="107"/>
      <c r="FL186" s="107"/>
      <c r="FM186" s="107"/>
      <c r="FN186" s="107"/>
      <c r="FO186" s="107"/>
      <c r="FP186" s="107"/>
      <c r="FQ186" s="107"/>
      <c r="FR186" s="107"/>
      <c r="FS186" s="107"/>
      <c r="FT186" s="107"/>
      <c r="FU186" s="107"/>
      <c r="FV186" s="107"/>
      <c r="FW186" s="107"/>
      <c r="FX186" s="107"/>
      <c r="FY186" s="107"/>
      <c r="FZ186" s="107"/>
      <c r="GA186" s="107"/>
      <c r="GB186" s="107"/>
      <c r="GC186" s="107"/>
      <c r="GD186" s="107"/>
      <c r="GE186" s="107"/>
      <c r="GF186" s="107"/>
      <c r="GG186" s="107"/>
      <c r="GH186" s="107"/>
      <c r="GI186" s="107"/>
      <c r="GJ186" s="107"/>
      <c r="GK186" s="107"/>
      <c r="GL186" s="107"/>
      <c r="GM186" s="107"/>
      <c r="GN186" s="107"/>
      <c r="GO186" s="107"/>
      <c r="GP186" s="107"/>
      <c r="GQ186" s="107"/>
      <c r="GR186" s="107"/>
      <c r="GS186" s="107"/>
      <c r="GT186" s="107"/>
      <c r="GU186" s="107"/>
      <c r="GV186" s="107"/>
      <c r="GW186" s="107"/>
      <c r="GX186" s="107"/>
      <c r="GY186" s="107"/>
      <c r="GZ186" s="107"/>
      <c r="HA186" s="107"/>
      <c r="HB186" s="107"/>
      <c r="HC186" s="107"/>
      <c r="HD186" s="107"/>
      <c r="HE186" s="107"/>
      <c r="HF186" s="107"/>
      <c r="HG186" s="107"/>
      <c r="HH186" s="107"/>
      <c r="HI186" s="107"/>
      <c r="HJ186" s="107"/>
      <c r="HK186" s="107"/>
      <c r="HL186" s="107"/>
      <c r="HM186" s="107"/>
      <c r="HN186" s="107"/>
      <c r="HO186" s="107"/>
      <c r="HP186" s="107"/>
      <c r="HQ186" s="107"/>
      <c r="HR186" s="107"/>
      <c r="HS186" s="107"/>
      <c r="HT186" s="107"/>
      <c r="HU186" s="107"/>
      <c r="HV186" s="107"/>
      <c r="HW186" s="107"/>
      <c r="HX186" s="107"/>
      <c r="HY186" s="107"/>
      <c r="HZ186" s="107"/>
      <c r="IA186" s="107"/>
      <c r="IB186" s="107"/>
      <c r="IC186" s="107"/>
      <c r="ID186" s="107"/>
      <c r="IE186" s="107"/>
      <c r="IF186" s="107"/>
      <c r="IG186" s="107"/>
      <c r="IH186" s="107"/>
      <c r="II186" s="107"/>
      <c r="IJ186" s="107"/>
      <c r="IK186" s="107"/>
      <c r="IL186" s="107"/>
      <c r="IM186" s="107"/>
      <c r="IN186" s="107"/>
      <c r="IO186" s="107"/>
      <c r="IP186" s="107"/>
      <c r="IQ186" s="107"/>
      <c r="IR186" s="107"/>
      <c r="IS186" s="107"/>
      <c r="IT186" s="107"/>
      <c r="IU186" s="107"/>
      <c r="IV186" s="107"/>
      <c r="IW186" s="107"/>
    </row>
    <row r="187" spans="1:257" s="50" customFormat="1" ht="48">
      <c r="A187" s="99" t="s">
        <v>57</v>
      </c>
      <c r="B187" s="44" t="s">
        <v>393</v>
      </c>
      <c r="C187" s="45">
        <v>13000000</v>
      </c>
      <c r="D187" s="46" t="s">
        <v>394</v>
      </c>
      <c r="E187" s="46" t="s">
        <v>180</v>
      </c>
      <c r="F187" s="48" t="s">
        <v>61</v>
      </c>
      <c r="G187" s="48" t="s">
        <v>61</v>
      </c>
      <c r="H187" s="48" t="s">
        <v>61</v>
      </c>
      <c r="I187" s="80">
        <v>6500000</v>
      </c>
      <c r="J187" s="80">
        <v>6500000</v>
      </c>
      <c r="K187" s="48" t="s">
        <v>61</v>
      </c>
      <c r="L187" s="48" t="s">
        <v>61</v>
      </c>
      <c r="M187" s="48" t="s">
        <v>61</v>
      </c>
      <c r="N187" s="48" t="s">
        <v>61</v>
      </c>
      <c r="O187" s="52" t="s">
        <v>67</v>
      </c>
      <c r="P187" s="48" t="s">
        <v>63</v>
      </c>
      <c r="Q187" s="48" t="s">
        <v>63</v>
      </c>
      <c r="R187" s="48" t="s">
        <v>63</v>
      </c>
      <c r="S187" s="48" t="s">
        <v>61</v>
      </c>
      <c r="T187" s="48" t="s">
        <v>61</v>
      </c>
      <c r="U187" s="48" t="s">
        <v>61</v>
      </c>
      <c r="V187" s="48" t="s">
        <v>61</v>
      </c>
      <c r="W187" s="48" t="s">
        <v>61</v>
      </c>
      <c r="X187" s="48" t="s">
        <v>61</v>
      </c>
      <c r="Y187" s="48" t="s">
        <v>61</v>
      </c>
      <c r="Z187" s="48" t="s">
        <v>61</v>
      </c>
      <c r="AA187" s="48" t="s">
        <v>61</v>
      </c>
    </row>
    <row r="188" spans="1:257" s="50" customFormat="1" ht="36">
      <c r="A188" s="99" t="s">
        <v>64</v>
      </c>
      <c r="B188" s="65" t="s">
        <v>395</v>
      </c>
      <c r="C188" s="45">
        <v>12000000</v>
      </c>
      <c r="D188" s="46" t="s">
        <v>396</v>
      </c>
      <c r="E188" s="47" t="s">
        <v>180</v>
      </c>
      <c r="F188" s="48" t="s">
        <v>61</v>
      </c>
      <c r="G188" s="48" t="s">
        <v>61</v>
      </c>
      <c r="H188" s="48" t="s">
        <v>61</v>
      </c>
      <c r="I188" s="80">
        <v>5454500</v>
      </c>
      <c r="J188" s="80">
        <v>6545500</v>
      </c>
      <c r="K188" s="48" t="s">
        <v>61</v>
      </c>
      <c r="L188" s="48" t="s">
        <v>61</v>
      </c>
      <c r="M188" s="48" t="s">
        <v>61</v>
      </c>
      <c r="N188" s="48" t="s">
        <v>61</v>
      </c>
      <c r="O188" s="52" t="s">
        <v>397</v>
      </c>
      <c r="P188" s="48" t="s">
        <v>63</v>
      </c>
      <c r="Q188" s="48" t="s">
        <v>63</v>
      </c>
      <c r="R188" s="48" t="s">
        <v>63</v>
      </c>
      <c r="S188" s="48" t="s">
        <v>61</v>
      </c>
      <c r="T188" s="48" t="s">
        <v>61</v>
      </c>
      <c r="U188" s="48" t="s">
        <v>61</v>
      </c>
      <c r="V188" s="48" t="s">
        <v>61</v>
      </c>
      <c r="W188" s="48" t="s">
        <v>61</v>
      </c>
      <c r="X188" s="48" t="s">
        <v>61</v>
      </c>
      <c r="Y188" s="48" t="s">
        <v>61</v>
      </c>
      <c r="Z188" s="48" t="s">
        <v>61</v>
      </c>
      <c r="AA188" s="48" t="s">
        <v>61</v>
      </c>
    </row>
    <row r="189" spans="1:257" s="50" customFormat="1" ht="36">
      <c r="A189" s="99" t="s">
        <v>68</v>
      </c>
      <c r="B189" s="65" t="s">
        <v>398</v>
      </c>
      <c r="C189" s="75">
        <v>480000</v>
      </c>
      <c r="D189" s="46" t="s">
        <v>399</v>
      </c>
      <c r="E189" s="46" t="s">
        <v>59</v>
      </c>
      <c r="F189" s="48" t="s">
        <v>61</v>
      </c>
      <c r="G189" s="48" t="s">
        <v>61</v>
      </c>
      <c r="H189" s="48" t="s">
        <v>61</v>
      </c>
      <c r="I189" s="80">
        <v>400000</v>
      </c>
      <c r="J189" s="80">
        <v>80000</v>
      </c>
      <c r="K189" s="48" t="s">
        <v>61</v>
      </c>
      <c r="L189" s="48" t="s">
        <v>61</v>
      </c>
      <c r="M189" s="48" t="s">
        <v>61</v>
      </c>
      <c r="N189" s="48" t="s">
        <v>61</v>
      </c>
      <c r="O189" s="52" t="s">
        <v>62</v>
      </c>
      <c r="P189" s="48" t="s">
        <v>63</v>
      </c>
      <c r="Q189" s="48" t="s">
        <v>101</v>
      </c>
      <c r="R189" s="48" t="s">
        <v>63</v>
      </c>
      <c r="S189" s="48" t="s">
        <v>61</v>
      </c>
      <c r="T189" s="48" t="s">
        <v>61</v>
      </c>
      <c r="U189" s="48" t="s">
        <v>61</v>
      </c>
      <c r="V189" s="80">
        <v>400000</v>
      </c>
      <c r="W189" s="80">
        <v>80000</v>
      </c>
      <c r="X189" s="48" t="s">
        <v>61</v>
      </c>
      <c r="Y189" s="48" t="s">
        <v>61</v>
      </c>
      <c r="Z189" s="48" t="s">
        <v>61</v>
      </c>
      <c r="AA189" s="48" t="s">
        <v>61</v>
      </c>
    </row>
    <row r="190" spans="1:257" s="50" customFormat="1" ht="36">
      <c r="A190" s="99" t="s">
        <v>71</v>
      </c>
      <c r="B190" s="65" t="s">
        <v>400</v>
      </c>
      <c r="C190" s="45">
        <v>660000</v>
      </c>
      <c r="D190" s="46" t="s">
        <v>399</v>
      </c>
      <c r="E190" s="46" t="s">
        <v>59</v>
      </c>
      <c r="F190" s="48" t="s">
        <v>61</v>
      </c>
      <c r="G190" s="48" t="s">
        <v>61</v>
      </c>
      <c r="H190" s="48" t="s">
        <v>61</v>
      </c>
      <c r="I190" s="80">
        <v>550000</v>
      </c>
      <c r="J190" s="80">
        <v>110000</v>
      </c>
      <c r="K190" s="48" t="s">
        <v>61</v>
      </c>
      <c r="L190" s="48" t="s">
        <v>61</v>
      </c>
      <c r="M190" s="48" t="s">
        <v>61</v>
      </c>
      <c r="N190" s="48" t="s">
        <v>61</v>
      </c>
      <c r="O190" s="52" t="s">
        <v>62</v>
      </c>
      <c r="P190" s="48" t="s">
        <v>63</v>
      </c>
      <c r="Q190" s="48" t="s">
        <v>101</v>
      </c>
      <c r="R190" s="48" t="s">
        <v>63</v>
      </c>
      <c r="S190" s="48" t="s">
        <v>61</v>
      </c>
      <c r="T190" s="48" t="s">
        <v>61</v>
      </c>
      <c r="U190" s="48" t="s">
        <v>61</v>
      </c>
      <c r="V190" s="80">
        <v>550000</v>
      </c>
      <c r="W190" s="80">
        <v>110000</v>
      </c>
      <c r="X190" s="48" t="s">
        <v>61</v>
      </c>
      <c r="Y190" s="48" t="s">
        <v>61</v>
      </c>
      <c r="Z190" s="48" t="s">
        <v>61</v>
      </c>
      <c r="AA190" s="48" t="s">
        <v>61</v>
      </c>
    </row>
    <row r="191" spans="1:257" s="50" customFormat="1" ht="36">
      <c r="A191" s="99" t="s">
        <v>73</v>
      </c>
      <c r="B191" s="65" t="s">
        <v>401</v>
      </c>
      <c r="C191" s="45">
        <v>432000</v>
      </c>
      <c r="D191" s="46" t="s">
        <v>399</v>
      </c>
      <c r="E191" s="46" t="s">
        <v>59</v>
      </c>
      <c r="F191" s="48" t="s">
        <v>61</v>
      </c>
      <c r="G191" s="48" t="s">
        <v>61</v>
      </c>
      <c r="H191" s="48" t="s">
        <v>61</v>
      </c>
      <c r="I191" s="80">
        <v>360000</v>
      </c>
      <c r="J191" s="80">
        <v>72000</v>
      </c>
      <c r="K191" s="48" t="s">
        <v>61</v>
      </c>
      <c r="L191" s="48" t="s">
        <v>61</v>
      </c>
      <c r="M191" s="48" t="s">
        <v>61</v>
      </c>
      <c r="N191" s="48" t="s">
        <v>61</v>
      </c>
      <c r="O191" s="52" t="s">
        <v>62</v>
      </c>
      <c r="P191" s="48" t="s">
        <v>63</v>
      </c>
      <c r="Q191" s="48" t="s">
        <v>101</v>
      </c>
      <c r="R191" s="48" t="s">
        <v>63</v>
      </c>
      <c r="S191" s="48" t="s">
        <v>61</v>
      </c>
      <c r="T191" s="48" t="s">
        <v>61</v>
      </c>
      <c r="U191" s="48" t="s">
        <v>61</v>
      </c>
      <c r="V191" s="80">
        <v>360000</v>
      </c>
      <c r="W191" s="80">
        <v>72000</v>
      </c>
      <c r="X191" s="48" t="s">
        <v>61</v>
      </c>
      <c r="Y191" s="48" t="s">
        <v>61</v>
      </c>
      <c r="Z191" s="48" t="s">
        <v>61</v>
      </c>
      <c r="AA191" s="48" t="s">
        <v>61</v>
      </c>
    </row>
    <row r="192" spans="1:257" s="50" customFormat="1" ht="36">
      <c r="A192" s="99" t="s">
        <v>75</v>
      </c>
      <c r="B192" s="65" t="s">
        <v>402</v>
      </c>
      <c r="C192" s="45">
        <v>1200000</v>
      </c>
      <c r="D192" s="46" t="s">
        <v>403</v>
      </c>
      <c r="E192" s="46" t="s">
        <v>86</v>
      </c>
      <c r="F192" s="48" t="s">
        <v>61</v>
      </c>
      <c r="G192" s="48" t="s">
        <v>61</v>
      </c>
      <c r="H192" s="48" t="s">
        <v>61</v>
      </c>
      <c r="I192" s="80">
        <v>1200000</v>
      </c>
      <c r="J192" s="80">
        <v>0</v>
      </c>
      <c r="K192" s="48" t="s">
        <v>61</v>
      </c>
      <c r="L192" s="48" t="s">
        <v>61</v>
      </c>
      <c r="M192" s="48" t="s">
        <v>61</v>
      </c>
      <c r="N192" s="48" t="s">
        <v>61</v>
      </c>
      <c r="O192" s="52" t="s">
        <v>134</v>
      </c>
      <c r="P192" s="48" t="s">
        <v>63</v>
      </c>
      <c r="Q192" s="48" t="s">
        <v>63</v>
      </c>
      <c r="R192" s="48" t="s">
        <v>135</v>
      </c>
      <c r="S192" s="48" t="s">
        <v>61</v>
      </c>
      <c r="T192" s="48" t="s">
        <v>61</v>
      </c>
      <c r="U192" s="48" t="s">
        <v>61</v>
      </c>
      <c r="V192" s="48" t="s">
        <v>61</v>
      </c>
      <c r="W192" s="48" t="s">
        <v>61</v>
      </c>
      <c r="X192" s="48" t="s">
        <v>61</v>
      </c>
      <c r="Y192" s="48" t="s">
        <v>61</v>
      </c>
      <c r="Z192" s="48" t="s">
        <v>61</v>
      </c>
      <c r="AA192" s="48" t="s">
        <v>61</v>
      </c>
    </row>
    <row r="193" spans="1:27" s="50" customFormat="1" ht="36">
      <c r="A193" s="99" t="s">
        <v>77</v>
      </c>
      <c r="B193" s="65" t="s">
        <v>404</v>
      </c>
      <c r="C193" s="54">
        <v>500000</v>
      </c>
      <c r="D193" s="46" t="s">
        <v>403</v>
      </c>
      <c r="E193" s="47" t="s">
        <v>133</v>
      </c>
      <c r="F193" s="48" t="s">
        <v>61</v>
      </c>
      <c r="G193" s="48" t="s">
        <v>61</v>
      </c>
      <c r="H193" s="48" t="s">
        <v>61</v>
      </c>
      <c r="I193" s="80">
        <v>220000</v>
      </c>
      <c r="J193" s="80">
        <v>240000</v>
      </c>
      <c r="K193" s="80">
        <v>40000</v>
      </c>
      <c r="L193" s="48" t="s">
        <v>61</v>
      </c>
      <c r="M193" s="48" t="s">
        <v>61</v>
      </c>
      <c r="N193" s="48" t="s">
        <v>61</v>
      </c>
      <c r="O193" s="52" t="s">
        <v>169</v>
      </c>
      <c r="P193" s="69" t="s">
        <v>63</v>
      </c>
      <c r="Q193" s="69" t="s">
        <v>63</v>
      </c>
      <c r="R193" s="69" t="s">
        <v>63</v>
      </c>
      <c r="S193" s="48" t="s">
        <v>61</v>
      </c>
      <c r="T193" s="48" t="s">
        <v>61</v>
      </c>
      <c r="U193" s="48" t="s">
        <v>61</v>
      </c>
      <c r="V193" s="48" t="s">
        <v>61</v>
      </c>
      <c r="W193" s="48" t="s">
        <v>61</v>
      </c>
      <c r="X193" s="48" t="s">
        <v>61</v>
      </c>
      <c r="Y193" s="48" t="s">
        <v>61</v>
      </c>
      <c r="Z193" s="48" t="s">
        <v>61</v>
      </c>
      <c r="AA193" s="48" t="s">
        <v>61</v>
      </c>
    </row>
    <row r="194" spans="1:27" s="50" customFormat="1" ht="36">
      <c r="A194" s="99" t="s">
        <v>79</v>
      </c>
      <c r="B194" s="65" t="s">
        <v>405</v>
      </c>
      <c r="C194" s="75">
        <v>4200000</v>
      </c>
      <c r="D194" s="46" t="s">
        <v>403</v>
      </c>
      <c r="E194" s="46" t="s">
        <v>66</v>
      </c>
      <c r="F194" s="48" t="s">
        <v>61</v>
      </c>
      <c r="G194" s="48" t="s">
        <v>61</v>
      </c>
      <c r="H194" s="48" t="s">
        <v>61</v>
      </c>
      <c r="I194" s="80">
        <v>3113000</v>
      </c>
      <c r="J194" s="80">
        <v>1087000</v>
      </c>
      <c r="K194" s="48" t="s">
        <v>61</v>
      </c>
      <c r="L194" s="48" t="s">
        <v>61</v>
      </c>
      <c r="M194" s="48" t="s">
        <v>61</v>
      </c>
      <c r="N194" s="48" t="s">
        <v>61</v>
      </c>
      <c r="O194" s="52" t="s">
        <v>175</v>
      </c>
      <c r="P194" s="48" t="s">
        <v>63</v>
      </c>
      <c r="Q194" s="48" t="s">
        <v>63</v>
      </c>
      <c r="R194" s="48" t="s">
        <v>184</v>
      </c>
      <c r="S194" s="48" t="s">
        <v>61</v>
      </c>
      <c r="T194" s="48" t="s">
        <v>61</v>
      </c>
      <c r="U194" s="48" t="s">
        <v>61</v>
      </c>
      <c r="V194" s="48" t="s">
        <v>61</v>
      </c>
      <c r="W194" s="48" t="s">
        <v>61</v>
      </c>
      <c r="X194" s="48" t="s">
        <v>61</v>
      </c>
      <c r="Y194" s="48" t="s">
        <v>61</v>
      </c>
      <c r="Z194" s="48" t="s">
        <v>61</v>
      </c>
      <c r="AA194" s="48" t="s">
        <v>61</v>
      </c>
    </row>
    <row r="195" spans="1:27" s="50" customFormat="1" ht="36">
      <c r="A195" s="99" t="s">
        <v>81</v>
      </c>
      <c r="B195" s="65" t="s">
        <v>406</v>
      </c>
      <c r="C195" s="45">
        <v>400000</v>
      </c>
      <c r="D195" s="46" t="s">
        <v>399</v>
      </c>
      <c r="E195" s="46" t="s">
        <v>59</v>
      </c>
      <c r="F195" s="48" t="s">
        <v>61</v>
      </c>
      <c r="G195" s="48" t="s">
        <v>61</v>
      </c>
      <c r="H195" s="48" t="s">
        <v>61</v>
      </c>
      <c r="I195" s="80">
        <v>333300</v>
      </c>
      <c r="J195" s="80">
        <v>66700</v>
      </c>
      <c r="K195" s="48" t="s">
        <v>61</v>
      </c>
      <c r="L195" s="48" t="s">
        <v>61</v>
      </c>
      <c r="M195" s="48" t="s">
        <v>61</v>
      </c>
      <c r="N195" s="48" t="s">
        <v>61</v>
      </c>
      <c r="O195" s="52" t="s">
        <v>62</v>
      </c>
      <c r="P195" s="48" t="s">
        <v>63</v>
      </c>
      <c r="Q195" s="48" t="s">
        <v>63</v>
      </c>
      <c r="R195" s="48" t="s">
        <v>63</v>
      </c>
      <c r="S195" s="48" t="s">
        <v>61</v>
      </c>
      <c r="T195" s="48" t="s">
        <v>61</v>
      </c>
      <c r="U195" s="48" t="s">
        <v>61</v>
      </c>
      <c r="V195" s="48" t="s">
        <v>61</v>
      </c>
      <c r="W195" s="48" t="s">
        <v>61</v>
      </c>
      <c r="X195" s="48" t="s">
        <v>61</v>
      </c>
      <c r="Y195" s="48" t="s">
        <v>61</v>
      </c>
      <c r="Z195" s="48" t="s">
        <v>61</v>
      </c>
      <c r="AA195" s="48" t="s">
        <v>61</v>
      </c>
    </row>
    <row r="196" spans="1:27" s="50" customFormat="1" ht="36">
      <c r="A196" s="99" t="s">
        <v>407</v>
      </c>
      <c r="B196" s="65" t="s">
        <v>408</v>
      </c>
      <c r="C196" s="67">
        <v>447150</v>
      </c>
      <c r="D196" s="46" t="s">
        <v>409</v>
      </c>
      <c r="E196" s="46" t="s">
        <v>180</v>
      </c>
      <c r="F196" s="48" t="s">
        <v>61</v>
      </c>
      <c r="G196" s="48" t="s">
        <v>61</v>
      </c>
      <c r="H196" s="48" t="s">
        <v>61</v>
      </c>
      <c r="I196" s="80">
        <v>223575</v>
      </c>
      <c r="J196" s="80">
        <v>223575</v>
      </c>
      <c r="K196" s="48" t="s">
        <v>61</v>
      </c>
      <c r="L196" s="48" t="s">
        <v>61</v>
      </c>
      <c r="M196" s="48" t="s">
        <v>61</v>
      </c>
      <c r="N196" s="48" t="s">
        <v>61</v>
      </c>
      <c r="O196" s="52" t="s">
        <v>62</v>
      </c>
      <c r="P196" s="48" t="s">
        <v>63</v>
      </c>
      <c r="Q196" s="48" t="s">
        <v>63</v>
      </c>
      <c r="R196" s="48" t="s">
        <v>63</v>
      </c>
      <c r="S196" s="48" t="s">
        <v>61</v>
      </c>
      <c r="T196" s="48" t="s">
        <v>61</v>
      </c>
      <c r="U196" s="48" t="s">
        <v>61</v>
      </c>
      <c r="V196" s="48" t="s">
        <v>61</v>
      </c>
      <c r="W196" s="48" t="s">
        <v>61</v>
      </c>
      <c r="X196" s="48" t="s">
        <v>61</v>
      </c>
      <c r="Y196" s="48" t="s">
        <v>61</v>
      </c>
      <c r="Z196" s="48" t="s">
        <v>61</v>
      </c>
      <c r="AA196" s="48" t="s">
        <v>61</v>
      </c>
    </row>
    <row r="197" spans="1:27" s="50" customFormat="1" ht="36">
      <c r="A197" s="99" t="s">
        <v>410</v>
      </c>
      <c r="B197" s="65" t="s">
        <v>411</v>
      </c>
      <c r="C197" s="45">
        <v>800000</v>
      </c>
      <c r="D197" s="46" t="s">
        <v>412</v>
      </c>
      <c r="E197" s="47" t="s">
        <v>66</v>
      </c>
      <c r="F197" s="48" t="s">
        <v>61</v>
      </c>
      <c r="G197" s="48" t="s">
        <v>61</v>
      </c>
      <c r="H197" s="48" t="s">
        <v>61</v>
      </c>
      <c r="I197" s="80">
        <v>600000</v>
      </c>
      <c r="J197" s="80">
        <v>200000</v>
      </c>
      <c r="K197" s="48" t="s">
        <v>61</v>
      </c>
      <c r="L197" s="48" t="s">
        <v>61</v>
      </c>
      <c r="M197" s="48" t="s">
        <v>61</v>
      </c>
      <c r="N197" s="48" t="s">
        <v>61</v>
      </c>
      <c r="O197" s="52" t="s">
        <v>62</v>
      </c>
      <c r="P197" s="48" t="s">
        <v>63</v>
      </c>
      <c r="Q197" s="48" t="s">
        <v>101</v>
      </c>
      <c r="R197" s="48" t="s">
        <v>63</v>
      </c>
      <c r="S197" s="48" t="s">
        <v>61</v>
      </c>
      <c r="T197" s="48" t="s">
        <v>61</v>
      </c>
      <c r="U197" s="48" t="s">
        <v>61</v>
      </c>
      <c r="V197" s="80">
        <v>600000</v>
      </c>
      <c r="W197" s="80">
        <v>200000</v>
      </c>
      <c r="X197" s="48" t="s">
        <v>61</v>
      </c>
      <c r="Y197" s="48" t="s">
        <v>61</v>
      </c>
      <c r="Z197" s="48" t="s">
        <v>61</v>
      </c>
      <c r="AA197" s="48" t="s">
        <v>61</v>
      </c>
    </row>
    <row r="198" spans="1:27" s="50" customFormat="1" ht="36">
      <c r="A198" s="99" t="s">
        <v>413</v>
      </c>
      <c r="B198" s="65" t="s">
        <v>414</v>
      </c>
      <c r="C198" s="45">
        <v>450000</v>
      </c>
      <c r="D198" s="46" t="s">
        <v>409</v>
      </c>
      <c r="E198" s="47" t="s">
        <v>180</v>
      </c>
      <c r="F198" s="48" t="s">
        <v>61</v>
      </c>
      <c r="G198" s="48" t="s">
        <v>61</v>
      </c>
      <c r="H198" s="48" t="s">
        <v>61</v>
      </c>
      <c r="I198" s="80">
        <v>225000</v>
      </c>
      <c r="J198" s="80">
        <v>225000</v>
      </c>
      <c r="K198" s="48" t="s">
        <v>61</v>
      </c>
      <c r="L198" s="48" t="s">
        <v>61</v>
      </c>
      <c r="M198" s="48" t="s">
        <v>61</v>
      </c>
      <c r="N198" s="48" t="s">
        <v>61</v>
      </c>
      <c r="O198" s="52" t="s">
        <v>62</v>
      </c>
      <c r="P198" s="48" t="s">
        <v>63</v>
      </c>
      <c r="Q198" s="48" t="s">
        <v>101</v>
      </c>
      <c r="R198" s="48" t="s">
        <v>63</v>
      </c>
      <c r="S198" s="48" t="s">
        <v>61</v>
      </c>
      <c r="T198" s="48" t="s">
        <v>61</v>
      </c>
      <c r="U198" s="48" t="s">
        <v>61</v>
      </c>
      <c r="V198" s="80">
        <v>225000</v>
      </c>
      <c r="W198" s="80">
        <v>225000</v>
      </c>
      <c r="X198" s="48" t="s">
        <v>61</v>
      </c>
      <c r="Y198" s="48" t="s">
        <v>61</v>
      </c>
      <c r="Z198" s="48" t="s">
        <v>61</v>
      </c>
      <c r="AA198" s="48" t="s">
        <v>61</v>
      </c>
    </row>
    <row r="199" spans="1:27" s="50" customFormat="1" ht="36">
      <c r="A199" s="99" t="s">
        <v>415</v>
      </c>
      <c r="B199" s="44" t="s">
        <v>416</v>
      </c>
      <c r="C199" s="45">
        <v>1200000</v>
      </c>
      <c r="D199" s="46" t="s">
        <v>417</v>
      </c>
      <c r="E199" s="46" t="s">
        <v>99</v>
      </c>
      <c r="F199" s="48" t="s">
        <v>61</v>
      </c>
      <c r="G199" s="48" t="s">
        <v>61</v>
      </c>
      <c r="H199" s="48" t="s">
        <v>61</v>
      </c>
      <c r="I199" s="80">
        <v>800000</v>
      </c>
      <c r="J199" s="80">
        <v>400000</v>
      </c>
      <c r="K199" s="48" t="s">
        <v>61</v>
      </c>
      <c r="L199" s="48" t="s">
        <v>61</v>
      </c>
      <c r="M199" s="48" t="s">
        <v>61</v>
      </c>
      <c r="N199" s="48" t="s">
        <v>61</v>
      </c>
      <c r="O199" s="52" t="s">
        <v>62</v>
      </c>
      <c r="P199" s="48" t="s">
        <v>63</v>
      </c>
      <c r="Q199" s="48" t="s">
        <v>101</v>
      </c>
      <c r="R199" s="48" t="s">
        <v>63</v>
      </c>
      <c r="S199" s="48" t="s">
        <v>61</v>
      </c>
      <c r="T199" s="48" t="s">
        <v>61</v>
      </c>
      <c r="U199" s="48" t="s">
        <v>61</v>
      </c>
      <c r="V199" s="80">
        <v>800000</v>
      </c>
      <c r="W199" s="80">
        <v>400000</v>
      </c>
      <c r="X199" s="48" t="s">
        <v>61</v>
      </c>
      <c r="Y199" s="48" t="s">
        <v>61</v>
      </c>
      <c r="Z199" s="48" t="s">
        <v>61</v>
      </c>
      <c r="AA199" s="48" t="s">
        <v>61</v>
      </c>
    </row>
    <row r="200" spans="1:27" s="50" customFormat="1" ht="36">
      <c r="A200" s="99" t="s">
        <v>418</v>
      </c>
      <c r="B200" s="65" t="s">
        <v>419</v>
      </c>
      <c r="C200" s="45">
        <v>350000</v>
      </c>
      <c r="D200" s="46" t="s">
        <v>417</v>
      </c>
      <c r="E200" s="46" t="s">
        <v>99</v>
      </c>
      <c r="F200" s="48" t="s">
        <v>61</v>
      </c>
      <c r="G200" s="48" t="s">
        <v>61</v>
      </c>
      <c r="H200" s="48" t="s">
        <v>61</v>
      </c>
      <c r="I200" s="80">
        <v>233300</v>
      </c>
      <c r="J200" s="80">
        <v>116700</v>
      </c>
      <c r="K200" s="48" t="s">
        <v>61</v>
      </c>
      <c r="L200" s="48" t="s">
        <v>61</v>
      </c>
      <c r="M200" s="48" t="s">
        <v>61</v>
      </c>
      <c r="N200" s="48" t="s">
        <v>61</v>
      </c>
      <c r="O200" s="78" t="s">
        <v>62</v>
      </c>
      <c r="P200" s="68" t="s">
        <v>63</v>
      </c>
      <c r="Q200" s="48" t="s">
        <v>63</v>
      </c>
      <c r="R200" s="48" t="s">
        <v>63</v>
      </c>
      <c r="S200" s="48" t="s">
        <v>61</v>
      </c>
      <c r="T200" s="48" t="s">
        <v>61</v>
      </c>
      <c r="U200" s="48" t="s">
        <v>61</v>
      </c>
      <c r="V200" s="48" t="s">
        <v>61</v>
      </c>
      <c r="W200" s="48" t="s">
        <v>61</v>
      </c>
      <c r="X200" s="48" t="s">
        <v>61</v>
      </c>
      <c r="Y200" s="48" t="s">
        <v>61</v>
      </c>
      <c r="Z200" s="48" t="s">
        <v>61</v>
      </c>
      <c r="AA200" s="48" t="s">
        <v>61</v>
      </c>
    </row>
    <row r="201" spans="1:27" s="50" customFormat="1" ht="36">
      <c r="A201" s="99" t="s">
        <v>420</v>
      </c>
      <c r="B201" s="65" t="s">
        <v>421</v>
      </c>
      <c r="C201" s="45">
        <v>1000000</v>
      </c>
      <c r="D201" s="46" t="s">
        <v>417</v>
      </c>
      <c r="E201" s="46" t="s">
        <v>99</v>
      </c>
      <c r="F201" s="48" t="s">
        <v>61</v>
      </c>
      <c r="G201" s="48" t="s">
        <v>61</v>
      </c>
      <c r="H201" s="48" t="s">
        <v>61</v>
      </c>
      <c r="I201" s="80">
        <v>666700</v>
      </c>
      <c r="J201" s="80">
        <v>333300</v>
      </c>
      <c r="K201" s="48" t="s">
        <v>61</v>
      </c>
      <c r="L201" s="48" t="s">
        <v>61</v>
      </c>
      <c r="M201" s="48" t="s">
        <v>61</v>
      </c>
      <c r="N201" s="48" t="s">
        <v>61</v>
      </c>
      <c r="O201" s="52" t="s">
        <v>62</v>
      </c>
      <c r="P201" s="48" t="s">
        <v>63</v>
      </c>
      <c r="Q201" s="48" t="s">
        <v>63</v>
      </c>
      <c r="R201" s="48" t="s">
        <v>63</v>
      </c>
      <c r="S201" s="48" t="s">
        <v>61</v>
      </c>
      <c r="T201" s="48" t="s">
        <v>61</v>
      </c>
      <c r="U201" s="48" t="s">
        <v>61</v>
      </c>
      <c r="V201" s="48" t="s">
        <v>61</v>
      </c>
      <c r="W201" s="48" t="s">
        <v>61</v>
      </c>
      <c r="X201" s="48" t="s">
        <v>61</v>
      </c>
      <c r="Y201" s="48" t="s">
        <v>61</v>
      </c>
      <c r="Z201" s="48" t="s">
        <v>61</v>
      </c>
      <c r="AA201" s="48" t="s">
        <v>61</v>
      </c>
    </row>
    <row r="202" spans="1:27" s="50" customFormat="1" ht="36">
      <c r="A202" s="99" t="s">
        <v>422</v>
      </c>
      <c r="B202" s="76" t="s">
        <v>423</v>
      </c>
      <c r="C202" s="77">
        <v>400000</v>
      </c>
      <c r="D202" s="46" t="s">
        <v>417</v>
      </c>
      <c r="E202" s="46" t="s">
        <v>99</v>
      </c>
      <c r="F202" s="48" t="s">
        <v>61</v>
      </c>
      <c r="G202" s="48" t="s">
        <v>61</v>
      </c>
      <c r="H202" s="48" t="s">
        <v>61</v>
      </c>
      <c r="I202" s="80">
        <v>266700</v>
      </c>
      <c r="J202" s="80">
        <v>133300</v>
      </c>
      <c r="K202" s="48" t="s">
        <v>61</v>
      </c>
      <c r="L202" s="48" t="s">
        <v>61</v>
      </c>
      <c r="M202" s="48" t="s">
        <v>61</v>
      </c>
      <c r="N202" s="48" t="s">
        <v>61</v>
      </c>
      <c r="O202" s="78" t="s">
        <v>62</v>
      </c>
      <c r="P202" s="68" t="s">
        <v>63</v>
      </c>
      <c r="Q202" s="68" t="s">
        <v>101</v>
      </c>
      <c r="R202" s="68" t="s">
        <v>63</v>
      </c>
      <c r="S202" s="48" t="s">
        <v>61</v>
      </c>
      <c r="T202" s="48" t="s">
        <v>61</v>
      </c>
      <c r="U202" s="48" t="s">
        <v>61</v>
      </c>
      <c r="V202" s="80">
        <v>266700</v>
      </c>
      <c r="W202" s="80">
        <v>133300</v>
      </c>
      <c r="X202" s="48" t="s">
        <v>61</v>
      </c>
      <c r="Y202" s="48" t="s">
        <v>61</v>
      </c>
      <c r="Z202" s="48" t="s">
        <v>61</v>
      </c>
      <c r="AA202" s="48" t="s">
        <v>61</v>
      </c>
    </row>
    <row r="203" spans="1:27" s="50" customFormat="1" ht="36">
      <c r="A203" s="99" t="s">
        <v>424</v>
      </c>
      <c r="B203" s="65" t="s">
        <v>425</v>
      </c>
      <c r="C203" s="45">
        <v>400000</v>
      </c>
      <c r="D203" s="46" t="s">
        <v>417</v>
      </c>
      <c r="E203" s="46" t="s">
        <v>99</v>
      </c>
      <c r="F203" s="48" t="s">
        <v>61</v>
      </c>
      <c r="G203" s="48" t="s">
        <v>61</v>
      </c>
      <c r="H203" s="48" t="s">
        <v>61</v>
      </c>
      <c r="I203" s="80">
        <v>266700</v>
      </c>
      <c r="J203" s="80">
        <v>133300</v>
      </c>
      <c r="K203" s="48" t="s">
        <v>61</v>
      </c>
      <c r="L203" s="48" t="s">
        <v>61</v>
      </c>
      <c r="M203" s="48" t="s">
        <v>61</v>
      </c>
      <c r="N203" s="48" t="s">
        <v>61</v>
      </c>
      <c r="O203" s="52" t="s">
        <v>62</v>
      </c>
      <c r="P203" s="48" t="s">
        <v>63</v>
      </c>
      <c r="Q203" s="48" t="s">
        <v>101</v>
      </c>
      <c r="R203" s="48" t="s">
        <v>63</v>
      </c>
      <c r="S203" s="48" t="s">
        <v>61</v>
      </c>
      <c r="T203" s="48" t="s">
        <v>61</v>
      </c>
      <c r="U203" s="48" t="s">
        <v>61</v>
      </c>
      <c r="V203" s="80">
        <v>266700</v>
      </c>
      <c r="W203" s="80">
        <v>133300</v>
      </c>
      <c r="X203" s="48" t="s">
        <v>61</v>
      </c>
      <c r="Y203" s="48" t="s">
        <v>61</v>
      </c>
      <c r="Z203" s="48" t="s">
        <v>61</v>
      </c>
      <c r="AA203" s="48" t="s">
        <v>61</v>
      </c>
    </row>
    <row r="204" spans="1:27" s="50" customFormat="1" ht="36">
      <c r="A204" s="99" t="s">
        <v>426</v>
      </c>
      <c r="B204" s="44" t="s">
        <v>427</v>
      </c>
      <c r="C204" s="45">
        <v>130000</v>
      </c>
      <c r="D204" s="46" t="s">
        <v>399</v>
      </c>
      <c r="E204" s="47" t="s">
        <v>59</v>
      </c>
      <c r="F204" s="48" t="s">
        <v>61</v>
      </c>
      <c r="G204" s="48" t="s">
        <v>61</v>
      </c>
      <c r="H204" s="48" t="s">
        <v>61</v>
      </c>
      <c r="I204" s="80">
        <v>108300</v>
      </c>
      <c r="J204" s="80">
        <v>21700</v>
      </c>
      <c r="K204" s="48" t="s">
        <v>61</v>
      </c>
      <c r="L204" s="48" t="s">
        <v>61</v>
      </c>
      <c r="M204" s="48" t="s">
        <v>61</v>
      </c>
      <c r="N204" s="48" t="s">
        <v>61</v>
      </c>
      <c r="O204" s="52" t="s">
        <v>62</v>
      </c>
      <c r="P204" s="48" t="s">
        <v>63</v>
      </c>
      <c r="Q204" s="48" t="s">
        <v>63</v>
      </c>
      <c r="R204" s="48" t="s">
        <v>63</v>
      </c>
      <c r="S204" s="48" t="s">
        <v>61</v>
      </c>
      <c r="T204" s="48" t="s">
        <v>61</v>
      </c>
      <c r="U204" s="48" t="s">
        <v>61</v>
      </c>
      <c r="V204" s="48" t="s">
        <v>61</v>
      </c>
      <c r="W204" s="48" t="s">
        <v>61</v>
      </c>
      <c r="X204" s="48" t="s">
        <v>61</v>
      </c>
      <c r="Y204" s="48" t="s">
        <v>61</v>
      </c>
      <c r="Z204" s="48" t="s">
        <v>61</v>
      </c>
      <c r="AA204" s="48" t="s">
        <v>61</v>
      </c>
    </row>
    <row r="205" spans="1:27" s="50" customFormat="1" ht="36">
      <c r="A205" s="99" t="s">
        <v>428</v>
      </c>
      <c r="B205" s="65" t="s">
        <v>429</v>
      </c>
      <c r="C205" s="45">
        <v>300000</v>
      </c>
      <c r="D205" s="47" t="s">
        <v>430</v>
      </c>
      <c r="E205" s="46" t="s">
        <v>206</v>
      </c>
      <c r="F205" s="48" t="s">
        <v>61</v>
      </c>
      <c r="G205" s="48" t="s">
        <v>61</v>
      </c>
      <c r="H205" s="48" t="s">
        <v>61</v>
      </c>
      <c r="I205" s="80">
        <v>100000</v>
      </c>
      <c r="J205" s="80">
        <v>200000</v>
      </c>
      <c r="K205" s="48" t="s">
        <v>61</v>
      </c>
      <c r="L205" s="48" t="s">
        <v>61</v>
      </c>
      <c r="M205" s="48" t="s">
        <v>61</v>
      </c>
      <c r="N205" s="48" t="s">
        <v>61</v>
      </c>
      <c r="O205" s="52" t="s">
        <v>62</v>
      </c>
      <c r="P205" s="48" t="s">
        <v>63</v>
      </c>
      <c r="Q205" s="48" t="s">
        <v>101</v>
      </c>
      <c r="R205" s="48" t="s">
        <v>63</v>
      </c>
      <c r="S205" s="48" t="s">
        <v>61</v>
      </c>
      <c r="T205" s="48" t="s">
        <v>61</v>
      </c>
      <c r="U205" s="48" t="s">
        <v>61</v>
      </c>
      <c r="V205" s="80">
        <v>100000</v>
      </c>
      <c r="W205" s="80">
        <v>200000</v>
      </c>
      <c r="X205" s="48" t="s">
        <v>61</v>
      </c>
      <c r="Y205" s="48" t="s">
        <v>61</v>
      </c>
      <c r="Z205" s="48" t="s">
        <v>61</v>
      </c>
      <c r="AA205" s="48" t="s">
        <v>61</v>
      </c>
    </row>
    <row r="206" spans="1:27" s="50" customFormat="1" ht="36">
      <c r="A206" s="99" t="s">
        <v>431</v>
      </c>
      <c r="B206" s="65" t="s">
        <v>432</v>
      </c>
      <c r="C206" s="45">
        <v>327600</v>
      </c>
      <c r="D206" s="47" t="s">
        <v>412</v>
      </c>
      <c r="E206" s="46" t="s">
        <v>66</v>
      </c>
      <c r="F206" s="48" t="s">
        <v>61</v>
      </c>
      <c r="G206" s="48" t="s">
        <v>61</v>
      </c>
      <c r="H206" s="48" t="s">
        <v>61</v>
      </c>
      <c r="I206" s="80">
        <v>245700</v>
      </c>
      <c r="J206" s="80">
        <v>81900</v>
      </c>
      <c r="K206" s="48" t="s">
        <v>61</v>
      </c>
      <c r="L206" s="48" t="s">
        <v>61</v>
      </c>
      <c r="M206" s="48" t="s">
        <v>61</v>
      </c>
      <c r="N206" s="48" t="s">
        <v>61</v>
      </c>
      <c r="O206" s="49" t="s">
        <v>146</v>
      </c>
      <c r="P206" s="48" t="s">
        <v>63</v>
      </c>
      <c r="Q206" s="48" t="s">
        <v>63</v>
      </c>
      <c r="R206" s="48" t="s">
        <v>147</v>
      </c>
      <c r="S206" s="48" t="s">
        <v>61</v>
      </c>
      <c r="T206" s="48" t="s">
        <v>61</v>
      </c>
      <c r="U206" s="48" t="s">
        <v>61</v>
      </c>
      <c r="V206" s="48" t="s">
        <v>61</v>
      </c>
      <c r="W206" s="48" t="s">
        <v>61</v>
      </c>
      <c r="X206" s="48" t="s">
        <v>61</v>
      </c>
      <c r="Y206" s="48" t="s">
        <v>61</v>
      </c>
      <c r="Z206" s="48" t="s">
        <v>61</v>
      </c>
      <c r="AA206" s="48" t="s">
        <v>61</v>
      </c>
    </row>
    <row r="207" spans="1:27" s="50" customFormat="1" ht="36">
      <c r="A207" s="99" t="s">
        <v>433</v>
      </c>
      <c r="B207" s="65" t="s">
        <v>434</v>
      </c>
      <c r="C207" s="45">
        <v>350000</v>
      </c>
      <c r="D207" s="46" t="s">
        <v>417</v>
      </c>
      <c r="E207" s="46" t="s">
        <v>99</v>
      </c>
      <c r="F207" s="48" t="s">
        <v>61</v>
      </c>
      <c r="G207" s="48" t="s">
        <v>61</v>
      </c>
      <c r="H207" s="48" t="s">
        <v>61</v>
      </c>
      <c r="I207" s="80">
        <v>233300</v>
      </c>
      <c r="J207" s="80">
        <v>116700</v>
      </c>
      <c r="K207" s="48" t="s">
        <v>61</v>
      </c>
      <c r="L207" s="48" t="s">
        <v>61</v>
      </c>
      <c r="M207" s="48" t="s">
        <v>61</v>
      </c>
      <c r="N207" s="48" t="s">
        <v>61</v>
      </c>
      <c r="O207" s="52" t="s">
        <v>62</v>
      </c>
      <c r="P207" s="48" t="s">
        <v>63</v>
      </c>
      <c r="Q207" s="48" t="s">
        <v>63</v>
      </c>
      <c r="R207" s="48" t="s">
        <v>63</v>
      </c>
      <c r="S207" s="48" t="s">
        <v>61</v>
      </c>
      <c r="T207" s="48" t="s">
        <v>61</v>
      </c>
      <c r="U207" s="48" t="s">
        <v>61</v>
      </c>
      <c r="V207" s="48" t="s">
        <v>61</v>
      </c>
      <c r="W207" s="48" t="s">
        <v>61</v>
      </c>
      <c r="X207" s="48" t="s">
        <v>61</v>
      </c>
      <c r="Y207" s="48" t="s">
        <v>61</v>
      </c>
      <c r="Z207" s="48" t="s">
        <v>61</v>
      </c>
      <c r="AA207" s="48" t="s">
        <v>61</v>
      </c>
    </row>
    <row r="208" spans="1:27" s="50" customFormat="1" ht="36">
      <c r="A208" s="99" t="s">
        <v>435</v>
      </c>
      <c r="B208" s="65" t="s">
        <v>436</v>
      </c>
      <c r="C208" s="45">
        <v>500000</v>
      </c>
      <c r="D208" s="47" t="s">
        <v>437</v>
      </c>
      <c r="E208" s="46" t="s">
        <v>115</v>
      </c>
      <c r="F208" s="48" t="s">
        <v>61</v>
      </c>
      <c r="G208" s="48" t="s">
        <v>61</v>
      </c>
      <c r="H208" s="48" t="s">
        <v>61</v>
      </c>
      <c r="I208" s="80">
        <v>83300</v>
      </c>
      <c r="J208" s="80">
        <v>416700</v>
      </c>
      <c r="K208" s="48" t="s">
        <v>61</v>
      </c>
      <c r="L208" s="48" t="s">
        <v>61</v>
      </c>
      <c r="M208" s="48" t="s">
        <v>61</v>
      </c>
      <c r="N208" s="48" t="s">
        <v>61</v>
      </c>
      <c r="O208" s="52" t="s">
        <v>62</v>
      </c>
      <c r="P208" s="48" t="s">
        <v>63</v>
      </c>
      <c r="Q208" s="48" t="s">
        <v>101</v>
      </c>
      <c r="R208" s="48" t="s">
        <v>63</v>
      </c>
      <c r="S208" s="48" t="s">
        <v>61</v>
      </c>
      <c r="T208" s="48" t="s">
        <v>61</v>
      </c>
      <c r="U208" s="48" t="s">
        <v>61</v>
      </c>
      <c r="V208" s="80">
        <v>83300</v>
      </c>
      <c r="W208" s="80">
        <v>416700</v>
      </c>
      <c r="X208" s="48" t="s">
        <v>61</v>
      </c>
      <c r="Y208" s="48" t="s">
        <v>61</v>
      </c>
      <c r="Z208" s="48" t="s">
        <v>61</v>
      </c>
      <c r="AA208" s="48" t="s">
        <v>61</v>
      </c>
    </row>
    <row r="209" spans="1:27" s="50" customFormat="1" ht="36">
      <c r="A209" s="99" t="s">
        <v>438</v>
      </c>
      <c r="B209" s="44" t="s">
        <v>439</v>
      </c>
      <c r="C209" s="67">
        <v>2000000</v>
      </c>
      <c r="D209" s="46" t="s">
        <v>417</v>
      </c>
      <c r="E209" s="47" t="s">
        <v>99</v>
      </c>
      <c r="F209" s="48" t="s">
        <v>61</v>
      </c>
      <c r="G209" s="48" t="s">
        <v>61</v>
      </c>
      <c r="H209" s="48" t="s">
        <v>61</v>
      </c>
      <c r="I209" s="80">
        <v>1333300</v>
      </c>
      <c r="J209" s="80">
        <v>666700</v>
      </c>
      <c r="K209" s="48" t="s">
        <v>61</v>
      </c>
      <c r="L209" s="48" t="s">
        <v>61</v>
      </c>
      <c r="M209" s="48" t="s">
        <v>61</v>
      </c>
      <c r="N209" s="48" t="s">
        <v>61</v>
      </c>
      <c r="O209" s="52" t="s">
        <v>440</v>
      </c>
      <c r="P209" s="48" t="s">
        <v>63</v>
      </c>
      <c r="Q209" s="48" t="s">
        <v>63</v>
      </c>
      <c r="R209" s="48" t="s">
        <v>63</v>
      </c>
      <c r="S209" s="48" t="s">
        <v>61</v>
      </c>
      <c r="T209" s="48" t="s">
        <v>61</v>
      </c>
      <c r="U209" s="48" t="s">
        <v>61</v>
      </c>
      <c r="V209" s="48" t="s">
        <v>61</v>
      </c>
      <c r="W209" s="48" t="s">
        <v>61</v>
      </c>
      <c r="X209" s="48" t="s">
        <v>61</v>
      </c>
      <c r="Y209" s="48" t="s">
        <v>61</v>
      </c>
      <c r="Z209" s="48" t="s">
        <v>61</v>
      </c>
      <c r="AA209" s="48" t="s">
        <v>61</v>
      </c>
    </row>
    <row r="210" spans="1:27" s="50" customFormat="1" ht="36">
      <c r="A210" s="99" t="s">
        <v>441</v>
      </c>
      <c r="B210" s="65" t="s">
        <v>442</v>
      </c>
      <c r="C210" s="45">
        <v>1600000</v>
      </c>
      <c r="D210" s="47" t="s">
        <v>437</v>
      </c>
      <c r="E210" s="46" t="s">
        <v>115</v>
      </c>
      <c r="F210" s="48" t="s">
        <v>61</v>
      </c>
      <c r="G210" s="48" t="s">
        <v>61</v>
      </c>
      <c r="H210" s="48" t="s">
        <v>61</v>
      </c>
      <c r="I210" s="80">
        <v>266700</v>
      </c>
      <c r="J210" s="80">
        <v>1333300</v>
      </c>
      <c r="K210" s="48" t="s">
        <v>61</v>
      </c>
      <c r="L210" s="48" t="s">
        <v>61</v>
      </c>
      <c r="M210" s="48" t="s">
        <v>61</v>
      </c>
      <c r="N210" s="48" t="s">
        <v>61</v>
      </c>
      <c r="O210" s="49" t="s">
        <v>62</v>
      </c>
      <c r="P210" s="109" t="s">
        <v>63</v>
      </c>
      <c r="Q210" s="48" t="s">
        <v>101</v>
      </c>
      <c r="R210" s="48" t="s">
        <v>63</v>
      </c>
      <c r="S210" s="48" t="s">
        <v>61</v>
      </c>
      <c r="T210" s="48" t="s">
        <v>61</v>
      </c>
      <c r="U210" s="48" t="s">
        <v>61</v>
      </c>
      <c r="V210" s="80">
        <v>266700</v>
      </c>
      <c r="W210" s="80">
        <v>1333300</v>
      </c>
      <c r="X210" s="48" t="s">
        <v>61</v>
      </c>
      <c r="Y210" s="48" t="s">
        <v>61</v>
      </c>
      <c r="Z210" s="48" t="s">
        <v>61</v>
      </c>
      <c r="AA210" s="48" t="s">
        <v>61</v>
      </c>
    </row>
    <row r="211" spans="1:27" s="50" customFormat="1" ht="36">
      <c r="A211" s="99" t="s">
        <v>443</v>
      </c>
      <c r="B211" s="44" t="s">
        <v>444</v>
      </c>
      <c r="C211" s="45">
        <v>650000</v>
      </c>
      <c r="D211" s="46" t="s">
        <v>394</v>
      </c>
      <c r="E211" s="47" t="s">
        <v>99</v>
      </c>
      <c r="F211" s="48" t="s">
        <v>61</v>
      </c>
      <c r="G211" s="48" t="s">
        <v>61</v>
      </c>
      <c r="H211" s="48" t="s">
        <v>61</v>
      </c>
      <c r="I211" s="80">
        <v>433300</v>
      </c>
      <c r="J211" s="80">
        <v>216700</v>
      </c>
      <c r="K211" s="48" t="s">
        <v>61</v>
      </c>
      <c r="L211" s="48" t="s">
        <v>61</v>
      </c>
      <c r="M211" s="48" t="s">
        <v>61</v>
      </c>
      <c r="N211" s="48" t="s">
        <v>61</v>
      </c>
      <c r="O211" s="52" t="s">
        <v>62</v>
      </c>
      <c r="P211" s="69" t="s">
        <v>63</v>
      </c>
      <c r="Q211" s="69" t="s">
        <v>101</v>
      </c>
      <c r="R211" s="69" t="s">
        <v>63</v>
      </c>
      <c r="S211" s="48" t="s">
        <v>61</v>
      </c>
      <c r="T211" s="48" t="s">
        <v>61</v>
      </c>
      <c r="U211" s="48" t="s">
        <v>61</v>
      </c>
      <c r="V211" s="80">
        <v>433300</v>
      </c>
      <c r="W211" s="80">
        <v>216700</v>
      </c>
      <c r="X211" s="48" t="s">
        <v>61</v>
      </c>
      <c r="Y211" s="48" t="s">
        <v>61</v>
      </c>
      <c r="Z211" s="48" t="s">
        <v>61</v>
      </c>
      <c r="AA211" s="48" t="s">
        <v>61</v>
      </c>
    </row>
    <row r="212" spans="1:27" s="50" customFormat="1" ht="36">
      <c r="A212" s="99" t="s">
        <v>445</v>
      </c>
      <c r="B212" s="110" t="s">
        <v>446</v>
      </c>
      <c r="C212" s="81">
        <v>530000</v>
      </c>
      <c r="D212" s="46" t="s">
        <v>417</v>
      </c>
      <c r="E212" s="47" t="s">
        <v>99</v>
      </c>
      <c r="F212" s="48" t="s">
        <v>61</v>
      </c>
      <c r="G212" s="48" t="s">
        <v>61</v>
      </c>
      <c r="H212" s="48" t="s">
        <v>61</v>
      </c>
      <c r="I212" s="80">
        <v>353300</v>
      </c>
      <c r="J212" s="80">
        <v>176700</v>
      </c>
      <c r="K212" s="48" t="s">
        <v>61</v>
      </c>
      <c r="L212" s="48" t="s">
        <v>61</v>
      </c>
      <c r="M212" s="48" t="s">
        <v>61</v>
      </c>
      <c r="N212" s="48" t="s">
        <v>61</v>
      </c>
      <c r="O212" s="78" t="s">
        <v>62</v>
      </c>
      <c r="P212" s="48" t="s">
        <v>63</v>
      </c>
      <c r="Q212" s="48" t="s">
        <v>101</v>
      </c>
      <c r="R212" s="48" t="s">
        <v>63</v>
      </c>
      <c r="S212" s="48" t="s">
        <v>61</v>
      </c>
      <c r="T212" s="48" t="s">
        <v>61</v>
      </c>
      <c r="U212" s="48" t="s">
        <v>61</v>
      </c>
      <c r="V212" s="80">
        <v>353300</v>
      </c>
      <c r="W212" s="80">
        <v>176700</v>
      </c>
      <c r="X212" s="48" t="s">
        <v>61</v>
      </c>
      <c r="Y212" s="48" t="s">
        <v>61</v>
      </c>
      <c r="Z212" s="48" t="s">
        <v>61</v>
      </c>
      <c r="AA212" s="48" t="s">
        <v>61</v>
      </c>
    </row>
    <row r="213" spans="1:27" s="50" customFormat="1" ht="36">
      <c r="A213" s="99" t="s">
        <v>447</v>
      </c>
      <c r="B213" s="65" t="s">
        <v>448</v>
      </c>
      <c r="C213" s="45">
        <v>200000</v>
      </c>
      <c r="D213" s="46" t="s">
        <v>409</v>
      </c>
      <c r="E213" s="47" t="s">
        <v>180</v>
      </c>
      <c r="F213" s="48" t="s">
        <v>61</v>
      </c>
      <c r="G213" s="48" t="s">
        <v>61</v>
      </c>
      <c r="H213" s="48" t="s">
        <v>61</v>
      </c>
      <c r="I213" s="80">
        <v>100000</v>
      </c>
      <c r="J213" s="80">
        <v>100000</v>
      </c>
      <c r="K213" s="48" t="s">
        <v>61</v>
      </c>
      <c r="L213" s="48" t="s">
        <v>61</v>
      </c>
      <c r="M213" s="48" t="s">
        <v>61</v>
      </c>
      <c r="N213" s="48" t="s">
        <v>61</v>
      </c>
      <c r="O213" s="52" t="s">
        <v>62</v>
      </c>
      <c r="P213" s="48" t="s">
        <v>63</v>
      </c>
      <c r="Q213" s="48" t="s">
        <v>63</v>
      </c>
      <c r="R213" s="48" t="s">
        <v>63</v>
      </c>
      <c r="S213" s="48" t="s">
        <v>61</v>
      </c>
      <c r="T213" s="48" t="s">
        <v>61</v>
      </c>
      <c r="U213" s="48" t="s">
        <v>61</v>
      </c>
      <c r="V213" s="48" t="s">
        <v>61</v>
      </c>
      <c r="W213" s="48" t="s">
        <v>61</v>
      </c>
      <c r="X213" s="48" t="s">
        <v>61</v>
      </c>
      <c r="Y213" s="48" t="s">
        <v>61</v>
      </c>
      <c r="Z213" s="48" t="s">
        <v>61</v>
      </c>
      <c r="AA213" s="48" t="s">
        <v>61</v>
      </c>
    </row>
    <row r="214" spans="1:27" s="50" customFormat="1" ht="36">
      <c r="A214" s="99" t="s">
        <v>449</v>
      </c>
      <c r="B214" s="65" t="s">
        <v>450</v>
      </c>
      <c r="C214" s="45">
        <v>1100000</v>
      </c>
      <c r="D214" s="46" t="s">
        <v>417</v>
      </c>
      <c r="E214" s="46" t="s">
        <v>66</v>
      </c>
      <c r="F214" s="48" t="s">
        <v>61</v>
      </c>
      <c r="G214" s="48" t="s">
        <v>61</v>
      </c>
      <c r="H214" s="48" t="s">
        <v>61</v>
      </c>
      <c r="I214" s="80">
        <v>825000</v>
      </c>
      <c r="J214" s="80">
        <v>275000</v>
      </c>
      <c r="K214" s="48" t="s">
        <v>61</v>
      </c>
      <c r="L214" s="48" t="s">
        <v>61</v>
      </c>
      <c r="M214" s="48" t="s">
        <v>61</v>
      </c>
      <c r="N214" s="48" t="s">
        <v>61</v>
      </c>
      <c r="O214" s="52" t="s">
        <v>62</v>
      </c>
      <c r="P214" s="48" t="s">
        <v>63</v>
      </c>
      <c r="Q214" s="48" t="s">
        <v>101</v>
      </c>
      <c r="R214" s="48" t="s">
        <v>63</v>
      </c>
      <c r="S214" s="48" t="s">
        <v>61</v>
      </c>
      <c r="T214" s="48" t="s">
        <v>61</v>
      </c>
      <c r="U214" s="48" t="s">
        <v>61</v>
      </c>
      <c r="V214" s="80">
        <v>825000</v>
      </c>
      <c r="W214" s="80">
        <v>275000</v>
      </c>
      <c r="X214" s="48" t="s">
        <v>61</v>
      </c>
      <c r="Y214" s="48" t="s">
        <v>61</v>
      </c>
      <c r="Z214" s="48" t="s">
        <v>61</v>
      </c>
      <c r="AA214" s="48" t="s">
        <v>61</v>
      </c>
    </row>
    <row r="215" spans="1:27" s="50" customFormat="1" ht="36">
      <c r="A215" s="99" t="s">
        <v>451</v>
      </c>
      <c r="B215" s="44" t="s">
        <v>452</v>
      </c>
      <c r="C215" s="45">
        <v>1200000</v>
      </c>
      <c r="D215" s="46" t="s">
        <v>453</v>
      </c>
      <c r="E215" s="46" t="s">
        <v>454</v>
      </c>
      <c r="F215" s="48" t="s">
        <v>61</v>
      </c>
      <c r="G215" s="48" t="s">
        <v>61</v>
      </c>
      <c r="H215" s="48" t="s">
        <v>61</v>
      </c>
      <c r="I215" s="82">
        <v>100000</v>
      </c>
      <c r="J215" s="82">
        <v>1100000</v>
      </c>
      <c r="K215" s="48" t="s">
        <v>61</v>
      </c>
      <c r="L215" s="48" t="s">
        <v>61</v>
      </c>
      <c r="M215" s="48" t="s">
        <v>61</v>
      </c>
      <c r="N215" s="48" t="s">
        <v>61</v>
      </c>
      <c r="O215" s="52" t="s">
        <v>62</v>
      </c>
      <c r="P215" s="48" t="s">
        <v>63</v>
      </c>
      <c r="Q215" s="69" t="s">
        <v>101</v>
      </c>
      <c r="R215" s="48" t="s">
        <v>63</v>
      </c>
      <c r="S215" s="48" t="s">
        <v>61</v>
      </c>
      <c r="T215" s="48" t="s">
        <v>61</v>
      </c>
      <c r="U215" s="48" t="s">
        <v>61</v>
      </c>
      <c r="V215" s="82">
        <v>100000</v>
      </c>
      <c r="W215" s="82">
        <v>1100000</v>
      </c>
      <c r="X215" s="48" t="s">
        <v>61</v>
      </c>
      <c r="Y215" s="48" t="s">
        <v>61</v>
      </c>
      <c r="Z215" s="48" t="s">
        <v>61</v>
      </c>
      <c r="AA215" s="48" t="s">
        <v>61</v>
      </c>
    </row>
    <row r="216" spans="1:27" s="50" customFormat="1" ht="36">
      <c r="A216" s="99" t="s">
        <v>455</v>
      </c>
      <c r="B216" s="65" t="s">
        <v>456</v>
      </c>
      <c r="C216" s="81">
        <v>720000</v>
      </c>
      <c r="D216" s="47" t="s">
        <v>437</v>
      </c>
      <c r="E216" s="46" t="s">
        <v>115</v>
      </c>
      <c r="F216" s="48" t="s">
        <v>61</v>
      </c>
      <c r="G216" s="48" t="s">
        <v>61</v>
      </c>
      <c r="H216" s="48" t="s">
        <v>61</v>
      </c>
      <c r="I216" s="80">
        <v>120000</v>
      </c>
      <c r="J216" s="80">
        <v>600000</v>
      </c>
      <c r="K216" s="48" t="s">
        <v>61</v>
      </c>
      <c r="L216" s="48" t="s">
        <v>61</v>
      </c>
      <c r="M216" s="48" t="s">
        <v>61</v>
      </c>
      <c r="N216" s="48" t="s">
        <v>61</v>
      </c>
      <c r="O216" s="52" t="s">
        <v>62</v>
      </c>
      <c r="P216" s="48" t="s">
        <v>63</v>
      </c>
      <c r="Q216" s="48" t="s">
        <v>101</v>
      </c>
      <c r="R216" s="48" t="s">
        <v>63</v>
      </c>
      <c r="S216" s="48" t="s">
        <v>61</v>
      </c>
      <c r="T216" s="48" t="s">
        <v>61</v>
      </c>
      <c r="U216" s="48" t="s">
        <v>61</v>
      </c>
      <c r="V216" s="80">
        <v>120000</v>
      </c>
      <c r="W216" s="80">
        <v>600000</v>
      </c>
      <c r="X216" s="48" t="s">
        <v>61</v>
      </c>
      <c r="Y216" s="48" t="s">
        <v>61</v>
      </c>
      <c r="Z216" s="48" t="s">
        <v>61</v>
      </c>
      <c r="AA216" s="48" t="s">
        <v>61</v>
      </c>
    </row>
    <row r="217" spans="1:27" s="50" customFormat="1" ht="36">
      <c r="A217" s="99" t="s">
        <v>457</v>
      </c>
      <c r="B217" s="44" t="s">
        <v>458</v>
      </c>
      <c r="C217" s="45">
        <v>650000</v>
      </c>
      <c r="D217" s="46" t="s">
        <v>409</v>
      </c>
      <c r="E217" s="47" t="s">
        <v>112</v>
      </c>
      <c r="F217" s="48" t="s">
        <v>61</v>
      </c>
      <c r="G217" s="48" t="s">
        <v>61</v>
      </c>
      <c r="H217" s="48" t="s">
        <v>61</v>
      </c>
      <c r="I217" s="80">
        <v>379200</v>
      </c>
      <c r="J217" s="80">
        <v>270800</v>
      </c>
      <c r="K217" s="48" t="s">
        <v>61</v>
      </c>
      <c r="L217" s="48" t="s">
        <v>61</v>
      </c>
      <c r="M217" s="48" t="s">
        <v>61</v>
      </c>
      <c r="N217" s="48" t="s">
        <v>61</v>
      </c>
      <c r="O217" s="52" t="s">
        <v>62</v>
      </c>
      <c r="P217" s="69" t="s">
        <v>63</v>
      </c>
      <c r="Q217" s="69" t="s">
        <v>101</v>
      </c>
      <c r="R217" s="69" t="s">
        <v>63</v>
      </c>
      <c r="S217" s="48" t="s">
        <v>61</v>
      </c>
      <c r="T217" s="48" t="s">
        <v>61</v>
      </c>
      <c r="U217" s="48" t="s">
        <v>61</v>
      </c>
      <c r="V217" s="80">
        <v>379200</v>
      </c>
      <c r="W217" s="80">
        <v>270800</v>
      </c>
      <c r="X217" s="48" t="s">
        <v>61</v>
      </c>
      <c r="Y217" s="48" t="s">
        <v>61</v>
      </c>
      <c r="Z217" s="48" t="s">
        <v>61</v>
      </c>
      <c r="AA217" s="48" t="s">
        <v>61</v>
      </c>
    </row>
    <row r="218" spans="1:27" s="50" customFormat="1" ht="36">
      <c r="A218" s="99" t="s">
        <v>459</v>
      </c>
      <c r="B218" s="65" t="s">
        <v>460</v>
      </c>
      <c r="C218" s="45">
        <v>1590000</v>
      </c>
      <c r="D218" s="47" t="s">
        <v>437</v>
      </c>
      <c r="E218" s="46" t="s">
        <v>115</v>
      </c>
      <c r="F218" s="48" t="s">
        <v>61</v>
      </c>
      <c r="G218" s="48" t="s">
        <v>61</v>
      </c>
      <c r="H218" s="48" t="s">
        <v>61</v>
      </c>
      <c r="I218" s="80">
        <v>265000</v>
      </c>
      <c r="J218" s="80">
        <v>1325000</v>
      </c>
      <c r="K218" s="48" t="s">
        <v>61</v>
      </c>
      <c r="L218" s="48" t="s">
        <v>61</v>
      </c>
      <c r="M218" s="48" t="s">
        <v>61</v>
      </c>
      <c r="N218" s="48" t="s">
        <v>61</v>
      </c>
      <c r="O218" s="49" t="s">
        <v>62</v>
      </c>
      <c r="P218" s="109" t="s">
        <v>63</v>
      </c>
      <c r="Q218" s="69" t="s">
        <v>101</v>
      </c>
      <c r="R218" s="48" t="s">
        <v>63</v>
      </c>
      <c r="S218" s="48" t="s">
        <v>61</v>
      </c>
      <c r="T218" s="48" t="s">
        <v>61</v>
      </c>
      <c r="U218" s="48" t="s">
        <v>61</v>
      </c>
      <c r="V218" s="80">
        <v>265000</v>
      </c>
      <c r="W218" s="80">
        <v>1325000</v>
      </c>
      <c r="X218" s="48" t="s">
        <v>61</v>
      </c>
      <c r="Y218" s="48" t="s">
        <v>61</v>
      </c>
      <c r="Z218" s="48" t="s">
        <v>61</v>
      </c>
      <c r="AA218" s="48" t="s">
        <v>61</v>
      </c>
    </row>
    <row r="219" spans="1:27" s="50" customFormat="1" ht="36">
      <c r="A219" s="99" t="s">
        <v>461</v>
      </c>
      <c r="B219" s="65" t="s">
        <v>462</v>
      </c>
      <c r="C219" s="45">
        <v>1200000</v>
      </c>
      <c r="D219" s="46" t="s">
        <v>463</v>
      </c>
      <c r="E219" s="46" t="s">
        <v>464</v>
      </c>
      <c r="F219" s="48" t="s">
        <v>61</v>
      </c>
      <c r="G219" s="48" t="s">
        <v>61</v>
      </c>
      <c r="H219" s="48" t="s">
        <v>61</v>
      </c>
      <c r="I219" s="80">
        <v>0</v>
      </c>
      <c r="J219" s="80">
        <v>600000</v>
      </c>
      <c r="K219" s="80">
        <v>600000</v>
      </c>
      <c r="L219" s="48" t="s">
        <v>61</v>
      </c>
      <c r="M219" s="48" t="s">
        <v>61</v>
      </c>
      <c r="N219" s="48" t="s">
        <v>61</v>
      </c>
      <c r="O219" s="52" t="s">
        <v>175</v>
      </c>
      <c r="P219" s="48" t="s">
        <v>63</v>
      </c>
      <c r="Q219" s="48" t="s">
        <v>63</v>
      </c>
      <c r="R219" s="48" t="s">
        <v>184</v>
      </c>
      <c r="S219" s="48" t="s">
        <v>61</v>
      </c>
      <c r="T219" s="48" t="s">
        <v>61</v>
      </c>
      <c r="U219" s="48" t="s">
        <v>61</v>
      </c>
      <c r="V219" s="48" t="s">
        <v>61</v>
      </c>
      <c r="W219" s="48" t="s">
        <v>61</v>
      </c>
      <c r="X219" s="48" t="s">
        <v>61</v>
      </c>
      <c r="Y219" s="48" t="s">
        <v>61</v>
      </c>
      <c r="Z219" s="48" t="s">
        <v>61</v>
      </c>
      <c r="AA219" s="48" t="s">
        <v>61</v>
      </c>
    </row>
    <row r="220" spans="1:27" s="50" customFormat="1" ht="36">
      <c r="A220" s="99" t="s">
        <v>465</v>
      </c>
      <c r="B220" s="44" t="s">
        <v>466</v>
      </c>
      <c r="C220" s="45">
        <v>114960</v>
      </c>
      <c r="D220" s="46" t="s">
        <v>437</v>
      </c>
      <c r="E220" s="46" t="s">
        <v>115</v>
      </c>
      <c r="F220" s="48" t="s">
        <v>61</v>
      </c>
      <c r="G220" s="48" t="s">
        <v>61</v>
      </c>
      <c r="H220" s="48" t="s">
        <v>61</v>
      </c>
      <c r="I220" s="80">
        <v>19160</v>
      </c>
      <c r="J220" s="80">
        <v>95800</v>
      </c>
      <c r="K220" s="48" t="s">
        <v>61</v>
      </c>
      <c r="L220" s="48" t="s">
        <v>61</v>
      </c>
      <c r="M220" s="48" t="s">
        <v>61</v>
      </c>
      <c r="N220" s="48" t="s">
        <v>61</v>
      </c>
      <c r="O220" s="52" t="s">
        <v>62</v>
      </c>
      <c r="P220" s="48" t="s">
        <v>63</v>
      </c>
      <c r="Q220" s="69" t="s">
        <v>101</v>
      </c>
      <c r="R220" s="48" t="s">
        <v>63</v>
      </c>
      <c r="S220" s="48" t="s">
        <v>61</v>
      </c>
      <c r="T220" s="48" t="s">
        <v>61</v>
      </c>
      <c r="U220" s="48" t="s">
        <v>61</v>
      </c>
      <c r="V220" s="80">
        <v>19160</v>
      </c>
      <c r="W220" s="80">
        <v>95800</v>
      </c>
      <c r="X220" s="48" t="s">
        <v>61</v>
      </c>
      <c r="Y220" s="48" t="s">
        <v>61</v>
      </c>
      <c r="Z220" s="48" t="s">
        <v>61</v>
      </c>
      <c r="AA220" s="48" t="s">
        <v>61</v>
      </c>
    </row>
    <row r="221" spans="1:27" s="50" customFormat="1" ht="36">
      <c r="A221" s="99" t="s">
        <v>467</v>
      </c>
      <c r="B221" s="53" t="s">
        <v>468</v>
      </c>
      <c r="C221" s="45">
        <v>370012.5</v>
      </c>
      <c r="D221" s="46" t="s">
        <v>453</v>
      </c>
      <c r="E221" s="46" t="s">
        <v>454</v>
      </c>
      <c r="F221" s="48" t="s">
        <v>61</v>
      </c>
      <c r="G221" s="48" t="s">
        <v>61</v>
      </c>
      <c r="H221" s="48" t="s">
        <v>61</v>
      </c>
      <c r="I221" s="80">
        <v>30812.5</v>
      </c>
      <c r="J221" s="80">
        <v>339200</v>
      </c>
      <c r="K221" s="48" t="s">
        <v>61</v>
      </c>
      <c r="L221" s="48" t="s">
        <v>61</v>
      </c>
      <c r="M221" s="48" t="s">
        <v>61</v>
      </c>
      <c r="N221" s="48" t="s">
        <v>61</v>
      </c>
      <c r="O221" s="49" t="s">
        <v>62</v>
      </c>
      <c r="P221" s="48" t="s">
        <v>63</v>
      </c>
      <c r="Q221" s="48" t="s">
        <v>63</v>
      </c>
      <c r="R221" s="48" t="s">
        <v>63</v>
      </c>
      <c r="S221" s="48" t="s">
        <v>61</v>
      </c>
      <c r="T221" s="48" t="s">
        <v>61</v>
      </c>
      <c r="U221" s="48" t="s">
        <v>61</v>
      </c>
      <c r="V221" s="48" t="s">
        <v>61</v>
      </c>
      <c r="W221" s="48" t="s">
        <v>61</v>
      </c>
      <c r="X221" s="48" t="s">
        <v>61</v>
      </c>
      <c r="Y221" s="48" t="s">
        <v>61</v>
      </c>
      <c r="Z221" s="48" t="s">
        <v>61</v>
      </c>
      <c r="AA221" s="48" t="s">
        <v>61</v>
      </c>
    </row>
    <row r="222" spans="1:27" s="50" customFormat="1" ht="36">
      <c r="A222" s="99" t="s">
        <v>469</v>
      </c>
      <c r="B222" s="65" t="s">
        <v>470</v>
      </c>
      <c r="C222" s="75">
        <v>600000</v>
      </c>
      <c r="D222" s="46" t="s">
        <v>463</v>
      </c>
      <c r="E222" s="46" t="s">
        <v>471</v>
      </c>
      <c r="F222" s="48" t="s">
        <v>61</v>
      </c>
      <c r="G222" s="48" t="s">
        <v>61</v>
      </c>
      <c r="H222" s="48" t="s">
        <v>61</v>
      </c>
      <c r="I222" s="80">
        <v>0</v>
      </c>
      <c r="J222" s="80">
        <v>275000</v>
      </c>
      <c r="K222" s="80">
        <v>325000</v>
      </c>
      <c r="L222" s="48" t="s">
        <v>61</v>
      </c>
      <c r="M222" s="48" t="s">
        <v>61</v>
      </c>
      <c r="N222" s="48" t="s">
        <v>61</v>
      </c>
      <c r="O222" s="52" t="s">
        <v>175</v>
      </c>
      <c r="P222" s="48" t="s">
        <v>63</v>
      </c>
      <c r="Q222" s="48" t="s">
        <v>63</v>
      </c>
      <c r="R222" s="48" t="s">
        <v>184</v>
      </c>
      <c r="S222" s="48" t="s">
        <v>61</v>
      </c>
      <c r="T222" s="48" t="s">
        <v>61</v>
      </c>
      <c r="U222" s="48" t="s">
        <v>61</v>
      </c>
      <c r="V222" s="48" t="s">
        <v>61</v>
      </c>
      <c r="W222" s="48" t="s">
        <v>61</v>
      </c>
      <c r="X222" s="48" t="s">
        <v>61</v>
      </c>
      <c r="Y222" s="48" t="s">
        <v>61</v>
      </c>
      <c r="Z222" s="48" t="s">
        <v>61</v>
      </c>
      <c r="AA222" s="48" t="s">
        <v>61</v>
      </c>
    </row>
    <row r="223" spans="1:27" s="50" customFormat="1" ht="36">
      <c r="A223" s="99" t="s">
        <v>472</v>
      </c>
      <c r="B223" s="65" t="s">
        <v>473</v>
      </c>
      <c r="C223" s="45">
        <v>250000</v>
      </c>
      <c r="D223" s="46" t="s">
        <v>399</v>
      </c>
      <c r="E223" s="46" t="s">
        <v>59</v>
      </c>
      <c r="F223" s="48" t="s">
        <v>61</v>
      </c>
      <c r="G223" s="48" t="s">
        <v>61</v>
      </c>
      <c r="H223" s="48" t="s">
        <v>61</v>
      </c>
      <c r="I223" s="80">
        <v>208300</v>
      </c>
      <c r="J223" s="80">
        <v>41700</v>
      </c>
      <c r="K223" s="48" t="s">
        <v>61</v>
      </c>
      <c r="L223" s="48" t="s">
        <v>61</v>
      </c>
      <c r="M223" s="48" t="s">
        <v>61</v>
      </c>
      <c r="N223" s="48" t="s">
        <v>61</v>
      </c>
      <c r="O223" s="52" t="s">
        <v>62</v>
      </c>
      <c r="P223" s="48" t="s">
        <v>63</v>
      </c>
      <c r="Q223" s="48" t="s">
        <v>101</v>
      </c>
      <c r="R223" s="48" t="s">
        <v>63</v>
      </c>
      <c r="S223" s="48" t="s">
        <v>61</v>
      </c>
      <c r="T223" s="48" t="s">
        <v>61</v>
      </c>
      <c r="U223" s="48" t="s">
        <v>61</v>
      </c>
      <c r="V223" s="80">
        <v>208300</v>
      </c>
      <c r="W223" s="80">
        <v>41700</v>
      </c>
      <c r="X223" s="48" t="s">
        <v>61</v>
      </c>
      <c r="Y223" s="48" t="s">
        <v>61</v>
      </c>
      <c r="Z223" s="48" t="s">
        <v>61</v>
      </c>
      <c r="AA223" s="48" t="s">
        <v>61</v>
      </c>
    </row>
    <row r="224" spans="1:27" s="50" customFormat="1" ht="36">
      <c r="A224" s="99" t="s">
        <v>474</v>
      </c>
      <c r="B224" s="65" t="s">
        <v>475</v>
      </c>
      <c r="C224" s="54">
        <v>750000</v>
      </c>
      <c r="D224" s="47" t="s">
        <v>412</v>
      </c>
      <c r="E224" s="46" t="s">
        <v>66</v>
      </c>
      <c r="F224" s="48" t="s">
        <v>61</v>
      </c>
      <c r="G224" s="48" t="s">
        <v>61</v>
      </c>
      <c r="H224" s="48" t="s">
        <v>61</v>
      </c>
      <c r="I224" s="80">
        <v>562500</v>
      </c>
      <c r="J224" s="80">
        <v>187500</v>
      </c>
      <c r="K224" s="48" t="s">
        <v>61</v>
      </c>
      <c r="L224" s="48" t="s">
        <v>61</v>
      </c>
      <c r="M224" s="48" t="s">
        <v>61</v>
      </c>
      <c r="N224" s="48" t="s">
        <v>61</v>
      </c>
      <c r="O224" s="52" t="s">
        <v>62</v>
      </c>
      <c r="P224" s="48" t="s">
        <v>63</v>
      </c>
      <c r="Q224" s="48" t="s">
        <v>101</v>
      </c>
      <c r="R224" s="48" t="s">
        <v>63</v>
      </c>
      <c r="S224" s="48" t="s">
        <v>61</v>
      </c>
      <c r="T224" s="48" t="s">
        <v>61</v>
      </c>
      <c r="U224" s="48" t="s">
        <v>61</v>
      </c>
      <c r="V224" s="80">
        <v>562500</v>
      </c>
      <c r="W224" s="80">
        <v>187500</v>
      </c>
      <c r="X224" s="48" t="s">
        <v>61</v>
      </c>
      <c r="Y224" s="48" t="s">
        <v>61</v>
      </c>
      <c r="Z224" s="48" t="s">
        <v>61</v>
      </c>
      <c r="AA224" s="48" t="s">
        <v>61</v>
      </c>
    </row>
    <row r="225" spans="1:27" s="50" customFormat="1" ht="36">
      <c r="A225" s="99" t="s">
        <v>476</v>
      </c>
      <c r="B225" s="65" t="s">
        <v>477</v>
      </c>
      <c r="C225" s="54">
        <v>750000</v>
      </c>
      <c r="D225" s="47" t="s">
        <v>412</v>
      </c>
      <c r="E225" s="46" t="s">
        <v>66</v>
      </c>
      <c r="F225" s="48" t="s">
        <v>61</v>
      </c>
      <c r="G225" s="48" t="s">
        <v>61</v>
      </c>
      <c r="H225" s="48" t="s">
        <v>61</v>
      </c>
      <c r="I225" s="80">
        <v>562500</v>
      </c>
      <c r="J225" s="80">
        <v>187500</v>
      </c>
      <c r="K225" s="48" t="s">
        <v>61</v>
      </c>
      <c r="L225" s="48" t="s">
        <v>61</v>
      </c>
      <c r="M225" s="48" t="s">
        <v>61</v>
      </c>
      <c r="N225" s="48" t="s">
        <v>61</v>
      </c>
      <c r="O225" s="52" t="s">
        <v>62</v>
      </c>
      <c r="P225" s="48" t="s">
        <v>63</v>
      </c>
      <c r="Q225" s="48" t="s">
        <v>101</v>
      </c>
      <c r="R225" s="48" t="s">
        <v>63</v>
      </c>
      <c r="S225" s="48" t="s">
        <v>61</v>
      </c>
      <c r="T225" s="48" t="s">
        <v>61</v>
      </c>
      <c r="U225" s="48" t="s">
        <v>61</v>
      </c>
      <c r="V225" s="80">
        <v>562500</v>
      </c>
      <c r="W225" s="80">
        <v>187500</v>
      </c>
      <c r="X225" s="48" t="s">
        <v>61</v>
      </c>
      <c r="Y225" s="48" t="s">
        <v>61</v>
      </c>
      <c r="Z225" s="48" t="s">
        <v>61</v>
      </c>
      <c r="AA225" s="48" t="s">
        <v>61</v>
      </c>
    </row>
    <row r="226" spans="1:27" s="50" customFormat="1" ht="36">
      <c r="A226" s="99" t="s">
        <v>478</v>
      </c>
      <c r="B226" s="65" t="s">
        <v>479</v>
      </c>
      <c r="C226" s="45">
        <v>494160</v>
      </c>
      <c r="D226" s="46" t="s">
        <v>417</v>
      </c>
      <c r="E226" s="46" t="s">
        <v>66</v>
      </c>
      <c r="F226" s="48" t="s">
        <v>61</v>
      </c>
      <c r="G226" s="48" t="s">
        <v>61</v>
      </c>
      <c r="H226" s="48" t="s">
        <v>61</v>
      </c>
      <c r="I226" s="80">
        <v>370620</v>
      </c>
      <c r="J226" s="80">
        <v>123540</v>
      </c>
      <c r="K226" s="48" t="s">
        <v>61</v>
      </c>
      <c r="L226" s="48" t="s">
        <v>61</v>
      </c>
      <c r="M226" s="48" t="s">
        <v>61</v>
      </c>
      <c r="N226" s="48" t="s">
        <v>61</v>
      </c>
      <c r="O226" s="52" t="s">
        <v>227</v>
      </c>
      <c r="P226" s="48" t="s">
        <v>63</v>
      </c>
      <c r="Q226" s="48" t="s">
        <v>63</v>
      </c>
      <c r="R226" s="48" t="s">
        <v>63</v>
      </c>
      <c r="S226" s="48" t="s">
        <v>61</v>
      </c>
      <c r="T226" s="48" t="s">
        <v>61</v>
      </c>
      <c r="U226" s="48" t="s">
        <v>61</v>
      </c>
      <c r="V226" s="48" t="s">
        <v>61</v>
      </c>
      <c r="W226" s="48" t="s">
        <v>61</v>
      </c>
      <c r="X226" s="48" t="s">
        <v>61</v>
      </c>
      <c r="Y226" s="48" t="s">
        <v>61</v>
      </c>
      <c r="Z226" s="48" t="s">
        <v>61</v>
      </c>
      <c r="AA226" s="48" t="s">
        <v>61</v>
      </c>
    </row>
    <row r="227" spans="1:27" s="50" customFormat="1" ht="36">
      <c r="A227" s="99" t="s">
        <v>480</v>
      </c>
      <c r="B227" s="65" t="s">
        <v>481</v>
      </c>
      <c r="C227" s="45">
        <v>600000</v>
      </c>
      <c r="D227" s="46" t="s">
        <v>417</v>
      </c>
      <c r="E227" s="46" t="s">
        <v>66</v>
      </c>
      <c r="F227" s="48" t="s">
        <v>61</v>
      </c>
      <c r="G227" s="48" t="s">
        <v>61</v>
      </c>
      <c r="H227" s="48" t="s">
        <v>61</v>
      </c>
      <c r="I227" s="80">
        <v>450000</v>
      </c>
      <c r="J227" s="80">
        <v>150000</v>
      </c>
      <c r="K227" s="48" t="s">
        <v>61</v>
      </c>
      <c r="L227" s="48" t="s">
        <v>61</v>
      </c>
      <c r="M227" s="48" t="s">
        <v>61</v>
      </c>
      <c r="N227" s="48" t="s">
        <v>61</v>
      </c>
      <c r="O227" s="52" t="s">
        <v>62</v>
      </c>
      <c r="P227" s="48" t="s">
        <v>63</v>
      </c>
      <c r="Q227" s="48" t="s">
        <v>63</v>
      </c>
      <c r="R227" s="48" t="s">
        <v>63</v>
      </c>
      <c r="S227" s="48" t="s">
        <v>61</v>
      </c>
      <c r="T227" s="48" t="s">
        <v>61</v>
      </c>
      <c r="U227" s="48" t="s">
        <v>61</v>
      </c>
      <c r="V227" s="48" t="s">
        <v>61</v>
      </c>
      <c r="W227" s="48" t="s">
        <v>61</v>
      </c>
      <c r="X227" s="48" t="s">
        <v>61</v>
      </c>
      <c r="Y227" s="48" t="s">
        <v>61</v>
      </c>
      <c r="Z227" s="48" t="s">
        <v>61</v>
      </c>
      <c r="AA227" s="48" t="s">
        <v>61</v>
      </c>
    </row>
    <row r="228" spans="1:27" s="50" customFormat="1" ht="36">
      <c r="A228" s="99" t="s">
        <v>482</v>
      </c>
      <c r="B228" s="44" t="s">
        <v>483</v>
      </c>
      <c r="C228" s="54">
        <v>141000</v>
      </c>
      <c r="D228" s="46" t="s">
        <v>417</v>
      </c>
      <c r="E228" s="46" t="s">
        <v>99</v>
      </c>
      <c r="F228" s="48" t="s">
        <v>61</v>
      </c>
      <c r="G228" s="48" t="s">
        <v>61</v>
      </c>
      <c r="H228" s="48" t="s">
        <v>61</v>
      </c>
      <c r="I228" s="80">
        <v>94000</v>
      </c>
      <c r="J228" s="80">
        <v>47000</v>
      </c>
      <c r="K228" s="48" t="s">
        <v>61</v>
      </c>
      <c r="L228" s="48" t="s">
        <v>61</v>
      </c>
      <c r="M228" s="48" t="s">
        <v>61</v>
      </c>
      <c r="N228" s="48" t="s">
        <v>61</v>
      </c>
      <c r="O228" s="52" t="s">
        <v>146</v>
      </c>
      <c r="P228" s="48" t="s">
        <v>63</v>
      </c>
      <c r="Q228" s="48" t="s">
        <v>63</v>
      </c>
      <c r="R228" s="48" t="s">
        <v>147</v>
      </c>
      <c r="S228" s="48" t="s">
        <v>61</v>
      </c>
      <c r="T228" s="48" t="s">
        <v>61</v>
      </c>
      <c r="U228" s="48" t="s">
        <v>61</v>
      </c>
      <c r="V228" s="48" t="s">
        <v>61</v>
      </c>
      <c r="W228" s="48" t="s">
        <v>61</v>
      </c>
      <c r="X228" s="48" t="s">
        <v>61</v>
      </c>
      <c r="Y228" s="48" t="s">
        <v>61</v>
      </c>
      <c r="Z228" s="48" t="s">
        <v>61</v>
      </c>
      <c r="AA228" s="48" t="s">
        <v>61</v>
      </c>
    </row>
    <row r="229" spans="1:27" s="50" customFormat="1" ht="36">
      <c r="A229" s="99" t="s">
        <v>484</v>
      </c>
      <c r="B229" s="44" t="s">
        <v>485</v>
      </c>
      <c r="C229" s="54">
        <v>198446</v>
      </c>
      <c r="D229" s="46" t="s">
        <v>394</v>
      </c>
      <c r="E229" s="46" t="s">
        <v>99</v>
      </c>
      <c r="F229" s="48" t="s">
        <v>61</v>
      </c>
      <c r="G229" s="48" t="s">
        <v>61</v>
      </c>
      <c r="H229" s="48" t="s">
        <v>61</v>
      </c>
      <c r="I229" s="80">
        <v>132297</v>
      </c>
      <c r="J229" s="80">
        <v>66149</v>
      </c>
      <c r="K229" s="48" t="s">
        <v>61</v>
      </c>
      <c r="L229" s="48" t="s">
        <v>61</v>
      </c>
      <c r="M229" s="48" t="s">
        <v>61</v>
      </c>
      <c r="N229" s="48" t="s">
        <v>61</v>
      </c>
      <c r="O229" s="52" t="s">
        <v>245</v>
      </c>
      <c r="P229" s="48" t="s">
        <v>63</v>
      </c>
      <c r="Q229" s="48" t="s">
        <v>63</v>
      </c>
      <c r="R229" s="48" t="s">
        <v>63</v>
      </c>
      <c r="S229" s="48" t="s">
        <v>61</v>
      </c>
      <c r="T229" s="48" t="s">
        <v>61</v>
      </c>
      <c r="U229" s="48" t="s">
        <v>61</v>
      </c>
      <c r="V229" s="48" t="s">
        <v>61</v>
      </c>
      <c r="W229" s="48" t="s">
        <v>61</v>
      </c>
      <c r="X229" s="48" t="s">
        <v>61</v>
      </c>
      <c r="Y229" s="48" t="s">
        <v>61</v>
      </c>
      <c r="Z229" s="48" t="s">
        <v>61</v>
      </c>
      <c r="AA229" s="48" t="s">
        <v>61</v>
      </c>
    </row>
    <row r="230" spans="1:27" s="50" customFormat="1" ht="36">
      <c r="A230" s="99" t="s">
        <v>486</v>
      </c>
      <c r="B230" s="44" t="s">
        <v>487</v>
      </c>
      <c r="C230" s="67">
        <v>150000</v>
      </c>
      <c r="D230" s="46" t="s">
        <v>417</v>
      </c>
      <c r="E230" s="46" t="s">
        <v>66</v>
      </c>
      <c r="F230" s="48" t="s">
        <v>61</v>
      </c>
      <c r="G230" s="48" t="s">
        <v>61</v>
      </c>
      <c r="H230" s="48" t="s">
        <v>61</v>
      </c>
      <c r="I230" s="80">
        <v>112500</v>
      </c>
      <c r="J230" s="80">
        <v>37500</v>
      </c>
      <c r="K230" s="48" t="s">
        <v>61</v>
      </c>
      <c r="L230" s="48" t="s">
        <v>61</v>
      </c>
      <c r="M230" s="48" t="s">
        <v>61</v>
      </c>
      <c r="N230" s="48" t="s">
        <v>61</v>
      </c>
      <c r="O230" s="52" t="s">
        <v>62</v>
      </c>
      <c r="P230" s="48" t="s">
        <v>63</v>
      </c>
      <c r="Q230" s="48" t="s">
        <v>63</v>
      </c>
      <c r="R230" s="48" t="s">
        <v>63</v>
      </c>
      <c r="S230" s="48" t="s">
        <v>61</v>
      </c>
      <c r="T230" s="48" t="s">
        <v>61</v>
      </c>
      <c r="U230" s="48" t="s">
        <v>61</v>
      </c>
      <c r="V230" s="48" t="s">
        <v>61</v>
      </c>
      <c r="W230" s="48" t="s">
        <v>61</v>
      </c>
      <c r="X230" s="48" t="s">
        <v>61</v>
      </c>
      <c r="Y230" s="48" t="s">
        <v>61</v>
      </c>
      <c r="Z230" s="48" t="s">
        <v>61</v>
      </c>
      <c r="AA230" s="48" t="s">
        <v>61</v>
      </c>
    </row>
    <row r="231" spans="1:27" s="50" customFormat="1" ht="36">
      <c r="A231" s="99" t="s">
        <v>488</v>
      </c>
      <c r="B231" s="44" t="s">
        <v>489</v>
      </c>
      <c r="C231" s="89">
        <v>400000</v>
      </c>
      <c r="D231" s="46" t="s">
        <v>417</v>
      </c>
      <c r="E231" s="46" t="s">
        <v>112</v>
      </c>
      <c r="F231" s="48" t="s">
        <v>61</v>
      </c>
      <c r="G231" s="48" t="s">
        <v>61</v>
      </c>
      <c r="H231" s="48" t="s">
        <v>61</v>
      </c>
      <c r="I231" s="80">
        <v>266700</v>
      </c>
      <c r="J231" s="80">
        <v>133300</v>
      </c>
      <c r="K231" s="48" t="s">
        <v>61</v>
      </c>
      <c r="L231" s="48" t="s">
        <v>61</v>
      </c>
      <c r="M231" s="48" t="s">
        <v>61</v>
      </c>
      <c r="N231" s="48" t="s">
        <v>61</v>
      </c>
      <c r="O231" s="52" t="s">
        <v>62</v>
      </c>
      <c r="P231" s="48" t="s">
        <v>63</v>
      </c>
      <c r="Q231" s="48" t="s">
        <v>101</v>
      </c>
      <c r="R231" s="48" t="s">
        <v>63</v>
      </c>
      <c r="S231" s="48" t="s">
        <v>61</v>
      </c>
      <c r="T231" s="48" t="s">
        <v>61</v>
      </c>
      <c r="U231" s="48" t="s">
        <v>61</v>
      </c>
      <c r="V231" s="80">
        <v>266700</v>
      </c>
      <c r="W231" s="80">
        <v>133300</v>
      </c>
      <c r="X231" s="48" t="s">
        <v>61</v>
      </c>
      <c r="Y231" s="48" t="s">
        <v>61</v>
      </c>
      <c r="Z231" s="48" t="s">
        <v>61</v>
      </c>
      <c r="AA231" s="48" t="s">
        <v>61</v>
      </c>
    </row>
    <row r="232" spans="1:27" s="50" customFormat="1" ht="36">
      <c r="A232" s="99" t="s">
        <v>490</v>
      </c>
      <c r="B232" s="44" t="s">
        <v>491</v>
      </c>
      <c r="C232" s="45">
        <v>979200</v>
      </c>
      <c r="D232" s="46" t="s">
        <v>417</v>
      </c>
      <c r="E232" s="46" t="s">
        <v>112</v>
      </c>
      <c r="F232" s="48" t="s">
        <v>61</v>
      </c>
      <c r="G232" s="48" t="s">
        <v>61</v>
      </c>
      <c r="H232" s="48" t="s">
        <v>61</v>
      </c>
      <c r="I232" s="80">
        <v>652800</v>
      </c>
      <c r="J232" s="80">
        <v>326400</v>
      </c>
      <c r="K232" s="48" t="s">
        <v>61</v>
      </c>
      <c r="L232" s="48" t="s">
        <v>61</v>
      </c>
      <c r="M232" s="48" t="s">
        <v>61</v>
      </c>
      <c r="N232" s="48" t="s">
        <v>61</v>
      </c>
      <c r="O232" s="52" t="s">
        <v>62</v>
      </c>
      <c r="P232" s="48" t="s">
        <v>63</v>
      </c>
      <c r="Q232" s="48" t="s">
        <v>63</v>
      </c>
      <c r="R232" s="48" t="s">
        <v>63</v>
      </c>
      <c r="S232" s="48" t="s">
        <v>61</v>
      </c>
      <c r="T232" s="48" t="s">
        <v>61</v>
      </c>
      <c r="U232" s="48" t="s">
        <v>61</v>
      </c>
      <c r="V232" s="48" t="s">
        <v>61</v>
      </c>
      <c r="W232" s="48" t="s">
        <v>61</v>
      </c>
      <c r="X232" s="48" t="s">
        <v>61</v>
      </c>
      <c r="Y232" s="48" t="s">
        <v>61</v>
      </c>
      <c r="Z232" s="48" t="s">
        <v>61</v>
      </c>
      <c r="AA232" s="48" t="s">
        <v>61</v>
      </c>
    </row>
    <row r="233" spans="1:27" s="50" customFormat="1" ht="36">
      <c r="A233" s="99" t="s">
        <v>492</v>
      </c>
      <c r="B233" s="65" t="s">
        <v>493</v>
      </c>
      <c r="C233" s="75">
        <v>933892.3</v>
      </c>
      <c r="D233" s="46" t="s">
        <v>417</v>
      </c>
      <c r="E233" s="46" t="s">
        <v>112</v>
      </c>
      <c r="F233" s="48" t="s">
        <v>61</v>
      </c>
      <c r="G233" s="48" t="s">
        <v>61</v>
      </c>
      <c r="H233" s="48" t="s">
        <v>61</v>
      </c>
      <c r="I233" s="80">
        <v>622600</v>
      </c>
      <c r="J233" s="80">
        <v>311292.3</v>
      </c>
      <c r="K233" s="48" t="s">
        <v>61</v>
      </c>
      <c r="L233" s="48" t="s">
        <v>61</v>
      </c>
      <c r="M233" s="48" t="s">
        <v>61</v>
      </c>
      <c r="N233" s="48" t="s">
        <v>61</v>
      </c>
      <c r="O233" s="52" t="s">
        <v>62</v>
      </c>
      <c r="P233" s="48" t="s">
        <v>63</v>
      </c>
      <c r="Q233" s="48" t="s">
        <v>101</v>
      </c>
      <c r="R233" s="48" t="s">
        <v>63</v>
      </c>
      <c r="S233" s="48" t="s">
        <v>61</v>
      </c>
      <c r="T233" s="48" t="s">
        <v>61</v>
      </c>
      <c r="U233" s="48" t="s">
        <v>61</v>
      </c>
      <c r="V233" s="80">
        <v>622600</v>
      </c>
      <c r="W233" s="80">
        <v>311292.3</v>
      </c>
      <c r="X233" s="48" t="s">
        <v>61</v>
      </c>
      <c r="Y233" s="48" t="s">
        <v>61</v>
      </c>
      <c r="Z233" s="48" t="s">
        <v>61</v>
      </c>
      <c r="AA233" s="48" t="s">
        <v>61</v>
      </c>
    </row>
    <row r="234" spans="1:27" s="50" customFormat="1" ht="36">
      <c r="A234" s="99" t="s">
        <v>494</v>
      </c>
      <c r="B234" s="65" t="s">
        <v>495</v>
      </c>
      <c r="C234" s="54">
        <v>576000</v>
      </c>
      <c r="D234" s="46" t="s">
        <v>394</v>
      </c>
      <c r="E234" s="46" t="s">
        <v>59</v>
      </c>
      <c r="F234" s="48" t="s">
        <v>61</v>
      </c>
      <c r="G234" s="48" t="s">
        <v>61</v>
      </c>
      <c r="H234" s="48" t="s">
        <v>61</v>
      </c>
      <c r="I234" s="80">
        <v>448000</v>
      </c>
      <c r="J234" s="80">
        <v>128000</v>
      </c>
      <c r="K234" s="48" t="s">
        <v>61</v>
      </c>
      <c r="L234" s="48" t="s">
        <v>61</v>
      </c>
      <c r="M234" s="48" t="s">
        <v>61</v>
      </c>
      <c r="N234" s="48" t="s">
        <v>61</v>
      </c>
      <c r="O234" s="52" t="s">
        <v>245</v>
      </c>
      <c r="P234" s="48" t="s">
        <v>63</v>
      </c>
      <c r="Q234" s="48" t="s">
        <v>63</v>
      </c>
      <c r="R234" s="48" t="s">
        <v>63</v>
      </c>
      <c r="S234" s="48" t="s">
        <v>61</v>
      </c>
      <c r="T234" s="48" t="s">
        <v>61</v>
      </c>
      <c r="U234" s="48" t="s">
        <v>61</v>
      </c>
      <c r="V234" s="48" t="s">
        <v>61</v>
      </c>
      <c r="W234" s="48" t="s">
        <v>61</v>
      </c>
      <c r="X234" s="48" t="s">
        <v>61</v>
      </c>
      <c r="Y234" s="48" t="s">
        <v>61</v>
      </c>
      <c r="Z234" s="48" t="s">
        <v>61</v>
      </c>
      <c r="AA234" s="48" t="s">
        <v>61</v>
      </c>
    </row>
    <row r="235" spans="1:27" s="50" customFormat="1" ht="36">
      <c r="A235" s="99" t="s">
        <v>496</v>
      </c>
      <c r="B235" s="65" t="s">
        <v>497</v>
      </c>
      <c r="C235" s="45">
        <v>124392</v>
      </c>
      <c r="D235" s="46" t="s">
        <v>409</v>
      </c>
      <c r="E235" s="46" t="s">
        <v>180</v>
      </c>
      <c r="F235" s="48" t="s">
        <v>61</v>
      </c>
      <c r="G235" s="48" t="s">
        <v>61</v>
      </c>
      <c r="H235" s="48" t="s">
        <v>61</v>
      </c>
      <c r="I235" s="45">
        <v>124392</v>
      </c>
      <c r="J235" s="80">
        <v>0</v>
      </c>
      <c r="K235" s="48" t="s">
        <v>61</v>
      </c>
      <c r="L235" s="48" t="s">
        <v>61</v>
      </c>
      <c r="M235" s="48" t="s">
        <v>61</v>
      </c>
      <c r="N235" s="48" t="s">
        <v>61</v>
      </c>
      <c r="O235" s="52" t="s">
        <v>62</v>
      </c>
      <c r="P235" s="48" t="s">
        <v>63</v>
      </c>
      <c r="Q235" s="48" t="s">
        <v>63</v>
      </c>
      <c r="R235" s="48" t="s">
        <v>63</v>
      </c>
      <c r="S235" s="48" t="s">
        <v>61</v>
      </c>
      <c r="T235" s="48" t="s">
        <v>61</v>
      </c>
      <c r="U235" s="48" t="s">
        <v>61</v>
      </c>
      <c r="V235" s="48" t="s">
        <v>61</v>
      </c>
      <c r="W235" s="48" t="s">
        <v>61</v>
      </c>
      <c r="X235" s="48" t="s">
        <v>61</v>
      </c>
      <c r="Y235" s="48" t="s">
        <v>61</v>
      </c>
      <c r="Z235" s="48" t="s">
        <v>61</v>
      </c>
      <c r="AA235" s="48" t="s">
        <v>61</v>
      </c>
    </row>
    <row r="236" spans="1:27" s="50" customFormat="1" ht="36">
      <c r="A236" s="99" t="s">
        <v>498</v>
      </c>
      <c r="B236" s="44" t="s">
        <v>499</v>
      </c>
      <c r="C236" s="75">
        <v>471960</v>
      </c>
      <c r="D236" s="46" t="s">
        <v>500</v>
      </c>
      <c r="E236" s="46" t="s">
        <v>180</v>
      </c>
      <c r="F236" s="48" t="s">
        <v>61</v>
      </c>
      <c r="G236" s="48" t="s">
        <v>61</v>
      </c>
      <c r="H236" s="48" t="s">
        <v>61</v>
      </c>
      <c r="I236" s="45">
        <v>235980</v>
      </c>
      <c r="J236" s="45">
        <v>235980</v>
      </c>
      <c r="K236" s="48" t="s">
        <v>61</v>
      </c>
      <c r="L236" s="48" t="s">
        <v>61</v>
      </c>
      <c r="M236" s="48" t="s">
        <v>61</v>
      </c>
      <c r="N236" s="48" t="s">
        <v>61</v>
      </c>
      <c r="O236" s="52" t="s">
        <v>62</v>
      </c>
      <c r="P236" s="48" t="s">
        <v>63</v>
      </c>
      <c r="Q236" s="48" t="s">
        <v>63</v>
      </c>
      <c r="R236" s="48" t="s">
        <v>63</v>
      </c>
      <c r="S236" s="48" t="s">
        <v>61</v>
      </c>
      <c r="T236" s="48" t="s">
        <v>61</v>
      </c>
      <c r="U236" s="48" t="s">
        <v>61</v>
      </c>
      <c r="V236" s="48" t="s">
        <v>61</v>
      </c>
      <c r="W236" s="48" t="s">
        <v>61</v>
      </c>
      <c r="X236" s="48" t="s">
        <v>61</v>
      </c>
      <c r="Y236" s="48" t="s">
        <v>61</v>
      </c>
      <c r="Z236" s="48" t="s">
        <v>61</v>
      </c>
      <c r="AA236" s="48" t="s">
        <v>61</v>
      </c>
    </row>
    <row r="237" spans="1:27" s="50" customFormat="1" ht="36">
      <c r="A237" s="99" t="s">
        <v>501</v>
      </c>
      <c r="B237" s="44" t="s">
        <v>502</v>
      </c>
      <c r="C237" s="45">
        <v>400000</v>
      </c>
      <c r="D237" s="46" t="s">
        <v>409</v>
      </c>
      <c r="E237" s="47" t="s">
        <v>180</v>
      </c>
      <c r="F237" s="48" t="s">
        <v>61</v>
      </c>
      <c r="G237" s="48" t="s">
        <v>61</v>
      </c>
      <c r="H237" s="48" t="s">
        <v>61</v>
      </c>
      <c r="I237" s="45">
        <v>200000</v>
      </c>
      <c r="J237" s="45">
        <v>200000</v>
      </c>
      <c r="K237" s="48" t="s">
        <v>61</v>
      </c>
      <c r="L237" s="48" t="s">
        <v>61</v>
      </c>
      <c r="M237" s="48" t="s">
        <v>61</v>
      </c>
      <c r="N237" s="48" t="s">
        <v>61</v>
      </c>
      <c r="O237" s="52" t="s">
        <v>62</v>
      </c>
      <c r="P237" s="48" t="s">
        <v>63</v>
      </c>
      <c r="Q237" s="48" t="s">
        <v>63</v>
      </c>
      <c r="R237" s="48" t="s">
        <v>63</v>
      </c>
      <c r="S237" s="48" t="s">
        <v>61</v>
      </c>
      <c r="T237" s="48" t="s">
        <v>61</v>
      </c>
      <c r="U237" s="48" t="s">
        <v>61</v>
      </c>
      <c r="V237" s="48" t="s">
        <v>61</v>
      </c>
      <c r="W237" s="48" t="s">
        <v>61</v>
      </c>
      <c r="X237" s="48" t="s">
        <v>61</v>
      </c>
      <c r="Y237" s="48" t="s">
        <v>61</v>
      </c>
      <c r="Z237" s="48" t="s">
        <v>61</v>
      </c>
      <c r="AA237" s="48" t="s">
        <v>61</v>
      </c>
    </row>
    <row r="238" spans="1:27" s="50" customFormat="1" ht="36">
      <c r="A238" s="99" t="s">
        <v>503</v>
      </c>
      <c r="B238" s="44" t="s">
        <v>504</v>
      </c>
      <c r="C238" s="45">
        <v>300000</v>
      </c>
      <c r="D238" s="46" t="s">
        <v>500</v>
      </c>
      <c r="E238" s="47" t="s">
        <v>180</v>
      </c>
      <c r="F238" s="48" t="s">
        <v>61</v>
      </c>
      <c r="G238" s="48" t="s">
        <v>61</v>
      </c>
      <c r="H238" s="48" t="s">
        <v>61</v>
      </c>
      <c r="I238" s="45">
        <v>150000</v>
      </c>
      <c r="J238" s="45">
        <v>150000</v>
      </c>
      <c r="K238" s="48" t="s">
        <v>61</v>
      </c>
      <c r="L238" s="48" t="s">
        <v>61</v>
      </c>
      <c r="M238" s="48" t="s">
        <v>61</v>
      </c>
      <c r="N238" s="48" t="s">
        <v>61</v>
      </c>
      <c r="O238" s="49" t="s">
        <v>62</v>
      </c>
      <c r="P238" s="48" t="s">
        <v>63</v>
      </c>
      <c r="Q238" s="48" t="s">
        <v>63</v>
      </c>
      <c r="R238" s="48" t="s">
        <v>63</v>
      </c>
      <c r="S238" s="48" t="s">
        <v>61</v>
      </c>
      <c r="T238" s="48" t="s">
        <v>61</v>
      </c>
      <c r="U238" s="48" t="s">
        <v>61</v>
      </c>
      <c r="V238" s="48" t="s">
        <v>61</v>
      </c>
      <c r="W238" s="48" t="s">
        <v>61</v>
      </c>
      <c r="X238" s="48" t="s">
        <v>61</v>
      </c>
      <c r="Y238" s="48" t="s">
        <v>61</v>
      </c>
      <c r="Z238" s="48" t="s">
        <v>61</v>
      </c>
      <c r="AA238" s="48" t="s">
        <v>61</v>
      </c>
    </row>
    <row r="239" spans="1:27" s="50" customFormat="1" ht="36">
      <c r="A239" s="99" t="s">
        <v>505</v>
      </c>
      <c r="B239" s="65" t="s">
        <v>506</v>
      </c>
      <c r="C239" s="45">
        <v>540000</v>
      </c>
      <c r="D239" s="46" t="s">
        <v>500</v>
      </c>
      <c r="E239" s="46" t="s">
        <v>66</v>
      </c>
      <c r="F239" s="48" t="s">
        <v>61</v>
      </c>
      <c r="G239" s="48" t="s">
        <v>61</v>
      </c>
      <c r="H239" s="48" t="s">
        <v>61</v>
      </c>
      <c r="I239" s="45">
        <v>405000</v>
      </c>
      <c r="J239" s="45">
        <v>135000</v>
      </c>
      <c r="K239" s="48" t="s">
        <v>61</v>
      </c>
      <c r="L239" s="48" t="s">
        <v>61</v>
      </c>
      <c r="M239" s="48" t="s">
        <v>61</v>
      </c>
      <c r="N239" s="48" t="s">
        <v>61</v>
      </c>
      <c r="O239" s="52" t="s">
        <v>62</v>
      </c>
      <c r="P239" s="48" t="s">
        <v>63</v>
      </c>
      <c r="Q239" s="48" t="s">
        <v>63</v>
      </c>
      <c r="R239" s="48" t="s">
        <v>63</v>
      </c>
      <c r="S239" s="48" t="s">
        <v>61</v>
      </c>
      <c r="T239" s="48" t="s">
        <v>61</v>
      </c>
      <c r="U239" s="48" t="s">
        <v>61</v>
      </c>
      <c r="V239" s="48" t="s">
        <v>61</v>
      </c>
      <c r="W239" s="48" t="s">
        <v>61</v>
      </c>
      <c r="X239" s="48" t="s">
        <v>61</v>
      </c>
      <c r="Y239" s="48" t="s">
        <v>61</v>
      </c>
      <c r="Z239" s="48" t="s">
        <v>61</v>
      </c>
      <c r="AA239" s="48" t="s">
        <v>61</v>
      </c>
    </row>
    <row r="240" spans="1:27" s="50" customFormat="1" ht="36">
      <c r="A240" s="99" t="s">
        <v>507</v>
      </c>
      <c r="B240" s="65" t="s">
        <v>508</v>
      </c>
      <c r="C240" s="67">
        <v>142800</v>
      </c>
      <c r="D240" s="47" t="s">
        <v>430</v>
      </c>
      <c r="E240" s="46" t="s">
        <v>206</v>
      </c>
      <c r="F240" s="48" t="s">
        <v>61</v>
      </c>
      <c r="G240" s="48" t="s">
        <v>61</v>
      </c>
      <c r="H240" s="48" t="s">
        <v>61</v>
      </c>
      <c r="I240" s="80">
        <v>47600</v>
      </c>
      <c r="J240" s="45">
        <v>95200</v>
      </c>
      <c r="K240" s="48" t="s">
        <v>61</v>
      </c>
      <c r="L240" s="48" t="s">
        <v>61</v>
      </c>
      <c r="M240" s="48" t="s">
        <v>61</v>
      </c>
      <c r="N240" s="48" t="s">
        <v>61</v>
      </c>
      <c r="O240" s="52" t="s">
        <v>245</v>
      </c>
      <c r="P240" s="48" t="s">
        <v>63</v>
      </c>
      <c r="Q240" s="48" t="s">
        <v>63</v>
      </c>
      <c r="R240" s="48" t="s">
        <v>63</v>
      </c>
      <c r="S240" s="48" t="s">
        <v>61</v>
      </c>
      <c r="T240" s="48" t="s">
        <v>61</v>
      </c>
      <c r="U240" s="48" t="s">
        <v>61</v>
      </c>
      <c r="V240" s="48" t="s">
        <v>61</v>
      </c>
      <c r="W240" s="48" t="s">
        <v>61</v>
      </c>
      <c r="X240" s="48" t="s">
        <v>61</v>
      </c>
      <c r="Y240" s="48" t="s">
        <v>61</v>
      </c>
      <c r="Z240" s="48" t="s">
        <v>61</v>
      </c>
      <c r="AA240" s="48" t="s">
        <v>61</v>
      </c>
    </row>
    <row r="241" spans="1:27" s="50" customFormat="1" ht="36">
      <c r="A241" s="99" t="s">
        <v>509</v>
      </c>
      <c r="B241" s="44" t="s">
        <v>510</v>
      </c>
      <c r="C241" s="45">
        <v>300000</v>
      </c>
      <c r="D241" s="47" t="s">
        <v>437</v>
      </c>
      <c r="E241" s="46" t="s">
        <v>107</v>
      </c>
      <c r="F241" s="48" t="s">
        <v>61</v>
      </c>
      <c r="G241" s="48" t="s">
        <v>61</v>
      </c>
      <c r="H241" s="48" t="s">
        <v>61</v>
      </c>
      <c r="I241" s="80">
        <v>75000</v>
      </c>
      <c r="J241" s="45">
        <v>225000</v>
      </c>
      <c r="K241" s="48" t="s">
        <v>61</v>
      </c>
      <c r="L241" s="48" t="s">
        <v>61</v>
      </c>
      <c r="M241" s="48" t="s">
        <v>61</v>
      </c>
      <c r="N241" s="48" t="s">
        <v>61</v>
      </c>
      <c r="O241" s="52" t="s">
        <v>62</v>
      </c>
      <c r="P241" s="48" t="s">
        <v>63</v>
      </c>
      <c r="Q241" s="48" t="s">
        <v>63</v>
      </c>
      <c r="R241" s="48" t="s">
        <v>63</v>
      </c>
      <c r="S241" s="48" t="s">
        <v>61</v>
      </c>
      <c r="T241" s="48" t="s">
        <v>61</v>
      </c>
      <c r="U241" s="48" t="s">
        <v>61</v>
      </c>
      <c r="V241" s="48" t="s">
        <v>61</v>
      </c>
      <c r="W241" s="48" t="s">
        <v>61</v>
      </c>
      <c r="X241" s="48" t="s">
        <v>61</v>
      </c>
      <c r="Y241" s="48" t="s">
        <v>61</v>
      </c>
      <c r="Z241" s="48" t="s">
        <v>61</v>
      </c>
      <c r="AA241" s="48" t="s">
        <v>61</v>
      </c>
    </row>
    <row r="242" spans="1:27" s="50" customFormat="1" ht="36">
      <c r="A242" s="99" t="s">
        <v>511</v>
      </c>
      <c r="B242" s="65" t="s">
        <v>512</v>
      </c>
      <c r="C242" s="45">
        <v>300000</v>
      </c>
      <c r="D242" s="47" t="s">
        <v>430</v>
      </c>
      <c r="E242" s="47" t="s">
        <v>107</v>
      </c>
      <c r="F242" s="48" t="s">
        <v>61</v>
      </c>
      <c r="G242" s="48" t="s">
        <v>61</v>
      </c>
      <c r="H242" s="48" t="s">
        <v>61</v>
      </c>
      <c r="I242" s="80">
        <v>100000</v>
      </c>
      <c r="J242" s="45">
        <v>200000</v>
      </c>
      <c r="K242" s="48" t="s">
        <v>61</v>
      </c>
      <c r="L242" s="48" t="s">
        <v>61</v>
      </c>
      <c r="M242" s="48" t="s">
        <v>61</v>
      </c>
      <c r="N242" s="48" t="s">
        <v>61</v>
      </c>
      <c r="O242" s="52" t="s">
        <v>62</v>
      </c>
      <c r="P242" s="48" t="s">
        <v>63</v>
      </c>
      <c r="Q242" s="48" t="s">
        <v>101</v>
      </c>
      <c r="R242" s="48" t="s">
        <v>63</v>
      </c>
      <c r="S242" s="48" t="s">
        <v>61</v>
      </c>
      <c r="T242" s="48" t="s">
        <v>61</v>
      </c>
      <c r="U242" s="48" t="s">
        <v>61</v>
      </c>
      <c r="V242" s="80">
        <v>100000</v>
      </c>
      <c r="W242" s="45">
        <v>200000</v>
      </c>
      <c r="X242" s="48" t="s">
        <v>61</v>
      </c>
      <c r="Y242" s="48" t="s">
        <v>61</v>
      </c>
      <c r="Z242" s="48" t="s">
        <v>61</v>
      </c>
      <c r="AA242" s="48" t="s">
        <v>61</v>
      </c>
    </row>
    <row r="243" spans="1:27" s="50" customFormat="1" ht="36">
      <c r="A243" s="99" t="s">
        <v>513</v>
      </c>
      <c r="B243" s="44" t="s">
        <v>514</v>
      </c>
      <c r="C243" s="45">
        <v>1200000</v>
      </c>
      <c r="D243" s="46" t="s">
        <v>437</v>
      </c>
      <c r="E243" s="46" t="s">
        <v>107</v>
      </c>
      <c r="F243" s="48" t="s">
        <v>61</v>
      </c>
      <c r="G243" s="48" t="s">
        <v>61</v>
      </c>
      <c r="H243" s="48" t="s">
        <v>61</v>
      </c>
      <c r="I243" s="82">
        <v>300000</v>
      </c>
      <c r="J243" s="66">
        <v>900000</v>
      </c>
      <c r="K243" s="48" t="s">
        <v>61</v>
      </c>
      <c r="L243" s="48" t="s">
        <v>61</v>
      </c>
      <c r="M243" s="48" t="s">
        <v>61</v>
      </c>
      <c r="N243" s="48" t="s">
        <v>61</v>
      </c>
      <c r="O243" s="52" t="s">
        <v>62</v>
      </c>
      <c r="P243" s="48" t="s">
        <v>63</v>
      </c>
      <c r="Q243" s="48" t="s">
        <v>101</v>
      </c>
      <c r="R243" s="48" t="s">
        <v>63</v>
      </c>
      <c r="S243" s="48" t="s">
        <v>61</v>
      </c>
      <c r="T243" s="48" t="s">
        <v>61</v>
      </c>
      <c r="U243" s="48" t="s">
        <v>61</v>
      </c>
      <c r="V243" s="82">
        <v>300000</v>
      </c>
      <c r="W243" s="66">
        <v>900000</v>
      </c>
      <c r="X243" s="48" t="s">
        <v>61</v>
      </c>
      <c r="Y243" s="48" t="s">
        <v>61</v>
      </c>
      <c r="Z243" s="48" t="s">
        <v>61</v>
      </c>
      <c r="AA243" s="48" t="s">
        <v>61</v>
      </c>
    </row>
    <row r="244" spans="1:27" s="50" customFormat="1" ht="36">
      <c r="A244" s="99" t="s">
        <v>515</v>
      </c>
      <c r="B244" s="65" t="s">
        <v>516</v>
      </c>
      <c r="C244" s="45">
        <v>1000000</v>
      </c>
      <c r="D244" s="47" t="s">
        <v>437</v>
      </c>
      <c r="E244" s="47" t="s">
        <v>107</v>
      </c>
      <c r="F244" s="48" t="s">
        <v>61</v>
      </c>
      <c r="G244" s="48" t="s">
        <v>61</v>
      </c>
      <c r="H244" s="48" t="s">
        <v>61</v>
      </c>
      <c r="I244" s="80">
        <v>250000</v>
      </c>
      <c r="J244" s="45">
        <v>750000</v>
      </c>
      <c r="K244" s="48" t="s">
        <v>61</v>
      </c>
      <c r="L244" s="48" t="s">
        <v>61</v>
      </c>
      <c r="M244" s="48" t="s">
        <v>61</v>
      </c>
      <c r="N244" s="48" t="s">
        <v>61</v>
      </c>
      <c r="O244" s="52" t="s">
        <v>62</v>
      </c>
      <c r="P244" s="48" t="s">
        <v>63</v>
      </c>
      <c r="Q244" s="48" t="s">
        <v>101</v>
      </c>
      <c r="R244" s="48" t="s">
        <v>63</v>
      </c>
      <c r="S244" s="48" t="s">
        <v>61</v>
      </c>
      <c r="T244" s="48" t="s">
        <v>61</v>
      </c>
      <c r="U244" s="48" t="s">
        <v>61</v>
      </c>
      <c r="V244" s="80">
        <v>250000</v>
      </c>
      <c r="W244" s="45">
        <v>750000</v>
      </c>
      <c r="X244" s="48" t="s">
        <v>61</v>
      </c>
      <c r="Y244" s="48" t="s">
        <v>61</v>
      </c>
      <c r="Z244" s="48" t="s">
        <v>61</v>
      </c>
      <c r="AA244" s="48" t="s">
        <v>61</v>
      </c>
    </row>
    <row r="245" spans="1:27" s="50" customFormat="1" ht="36">
      <c r="A245" s="99" t="s">
        <v>517</v>
      </c>
      <c r="B245" s="65" t="s">
        <v>518</v>
      </c>
      <c r="C245" s="45">
        <v>600000</v>
      </c>
      <c r="D245" s="46" t="s">
        <v>453</v>
      </c>
      <c r="E245" s="46" t="s">
        <v>115</v>
      </c>
      <c r="F245" s="48" t="s">
        <v>61</v>
      </c>
      <c r="G245" s="48" t="s">
        <v>61</v>
      </c>
      <c r="H245" s="48" t="s">
        <v>61</v>
      </c>
      <c r="I245" s="82">
        <v>100000</v>
      </c>
      <c r="J245" s="66">
        <v>500000</v>
      </c>
      <c r="K245" s="48" t="s">
        <v>61</v>
      </c>
      <c r="L245" s="48" t="s">
        <v>61</v>
      </c>
      <c r="M245" s="48" t="s">
        <v>61</v>
      </c>
      <c r="N245" s="48" t="s">
        <v>61</v>
      </c>
      <c r="O245" s="52" t="s">
        <v>62</v>
      </c>
      <c r="P245" s="48" t="s">
        <v>63</v>
      </c>
      <c r="Q245" s="48" t="s">
        <v>63</v>
      </c>
      <c r="R245" s="48" t="s">
        <v>63</v>
      </c>
      <c r="S245" s="48" t="s">
        <v>61</v>
      </c>
      <c r="T245" s="48" t="s">
        <v>61</v>
      </c>
      <c r="U245" s="48" t="s">
        <v>61</v>
      </c>
      <c r="V245" s="48" t="s">
        <v>61</v>
      </c>
      <c r="W245" s="48" t="s">
        <v>61</v>
      </c>
      <c r="X245" s="48" t="s">
        <v>61</v>
      </c>
      <c r="Y245" s="48" t="s">
        <v>61</v>
      </c>
      <c r="Z245" s="48" t="s">
        <v>61</v>
      </c>
      <c r="AA245" s="48" t="s">
        <v>61</v>
      </c>
    </row>
    <row r="246" spans="1:27" s="50" customFormat="1" ht="36">
      <c r="A246" s="99" t="s">
        <v>519</v>
      </c>
      <c r="B246" s="44" t="s">
        <v>520</v>
      </c>
      <c r="C246" s="45">
        <v>650000</v>
      </c>
      <c r="D246" s="46" t="s">
        <v>463</v>
      </c>
      <c r="E246" s="46" t="s">
        <v>454</v>
      </c>
      <c r="F246" s="48" t="s">
        <v>61</v>
      </c>
      <c r="G246" s="48" t="s">
        <v>61</v>
      </c>
      <c r="H246" s="48" t="s">
        <v>61</v>
      </c>
      <c r="I246" s="82">
        <v>0</v>
      </c>
      <c r="J246" s="66">
        <v>650000</v>
      </c>
      <c r="K246" s="48" t="s">
        <v>61</v>
      </c>
      <c r="L246" s="48" t="s">
        <v>61</v>
      </c>
      <c r="M246" s="48" t="s">
        <v>61</v>
      </c>
      <c r="N246" s="48" t="s">
        <v>61</v>
      </c>
      <c r="O246" s="52" t="s">
        <v>62</v>
      </c>
      <c r="P246" s="69" t="s">
        <v>63</v>
      </c>
      <c r="Q246" s="69" t="s">
        <v>101</v>
      </c>
      <c r="R246" s="69" t="s">
        <v>63</v>
      </c>
      <c r="S246" s="48" t="s">
        <v>61</v>
      </c>
      <c r="T246" s="48" t="s">
        <v>61</v>
      </c>
      <c r="U246" s="48" t="s">
        <v>61</v>
      </c>
      <c r="V246" s="82">
        <v>0</v>
      </c>
      <c r="W246" s="66">
        <v>650000</v>
      </c>
      <c r="X246" s="48" t="s">
        <v>61</v>
      </c>
      <c r="Y246" s="48" t="s">
        <v>61</v>
      </c>
      <c r="Z246" s="48" t="s">
        <v>61</v>
      </c>
      <c r="AA246" s="48" t="s">
        <v>61</v>
      </c>
    </row>
    <row r="247" spans="1:27" s="50" customFormat="1" ht="36">
      <c r="A247" s="99" t="s">
        <v>521</v>
      </c>
      <c r="B247" s="44" t="s">
        <v>522</v>
      </c>
      <c r="C247" s="45">
        <v>129600</v>
      </c>
      <c r="D247" s="46" t="s">
        <v>453</v>
      </c>
      <c r="E247" s="46" t="s">
        <v>115</v>
      </c>
      <c r="F247" s="48" t="s">
        <v>61</v>
      </c>
      <c r="G247" s="48" t="s">
        <v>61</v>
      </c>
      <c r="H247" s="48" t="s">
        <v>61</v>
      </c>
      <c r="I247" s="82">
        <v>21600</v>
      </c>
      <c r="J247" s="66">
        <v>108000</v>
      </c>
      <c r="K247" s="48" t="s">
        <v>61</v>
      </c>
      <c r="L247" s="48" t="s">
        <v>61</v>
      </c>
      <c r="M247" s="48" t="s">
        <v>61</v>
      </c>
      <c r="N247" s="48" t="s">
        <v>61</v>
      </c>
      <c r="O247" s="52" t="s">
        <v>62</v>
      </c>
      <c r="P247" s="48" t="s">
        <v>63</v>
      </c>
      <c r="Q247" s="69" t="s">
        <v>101</v>
      </c>
      <c r="R247" s="48" t="s">
        <v>63</v>
      </c>
      <c r="S247" s="48" t="s">
        <v>61</v>
      </c>
      <c r="T247" s="48" t="s">
        <v>61</v>
      </c>
      <c r="U247" s="48" t="s">
        <v>61</v>
      </c>
      <c r="V247" s="82">
        <v>21600</v>
      </c>
      <c r="W247" s="66">
        <v>108000</v>
      </c>
      <c r="X247" s="48" t="s">
        <v>61</v>
      </c>
      <c r="Y247" s="48" t="s">
        <v>61</v>
      </c>
      <c r="Z247" s="48" t="s">
        <v>61</v>
      </c>
      <c r="AA247" s="48" t="s">
        <v>61</v>
      </c>
    </row>
    <row r="248" spans="1:27" s="50" customFormat="1" ht="39" customHeight="1">
      <c r="A248" s="99" t="s">
        <v>523</v>
      </c>
      <c r="B248" s="44" t="s">
        <v>524</v>
      </c>
      <c r="C248" s="67">
        <v>1200000</v>
      </c>
      <c r="D248" s="46" t="s">
        <v>463</v>
      </c>
      <c r="E248" s="46" t="s">
        <v>60</v>
      </c>
      <c r="F248" s="48" t="s">
        <v>61</v>
      </c>
      <c r="G248" s="48" t="s">
        <v>61</v>
      </c>
      <c r="H248" s="48" t="s">
        <v>61</v>
      </c>
      <c r="I248" s="82">
        <v>0</v>
      </c>
      <c r="J248" s="66">
        <v>1200000</v>
      </c>
      <c r="K248" s="48" t="s">
        <v>61</v>
      </c>
      <c r="L248" s="48" t="s">
        <v>61</v>
      </c>
      <c r="M248" s="48" t="s">
        <v>61</v>
      </c>
      <c r="N248" s="48" t="s">
        <v>61</v>
      </c>
      <c r="O248" s="52" t="s">
        <v>525</v>
      </c>
      <c r="P248" s="48" t="s">
        <v>63</v>
      </c>
      <c r="Q248" s="48" t="s">
        <v>63</v>
      </c>
      <c r="R248" s="48" t="s">
        <v>63</v>
      </c>
      <c r="S248" s="48" t="s">
        <v>61</v>
      </c>
      <c r="T248" s="48" t="s">
        <v>61</v>
      </c>
      <c r="U248" s="48" t="s">
        <v>61</v>
      </c>
      <c r="V248" s="48" t="s">
        <v>61</v>
      </c>
      <c r="W248" s="48" t="s">
        <v>61</v>
      </c>
      <c r="X248" s="48" t="s">
        <v>61</v>
      </c>
      <c r="Y248" s="48" t="s">
        <v>61</v>
      </c>
      <c r="Z248" s="48" t="s">
        <v>61</v>
      </c>
      <c r="AA248" s="48" t="s">
        <v>61</v>
      </c>
    </row>
    <row r="249" spans="1:27" s="50" customFormat="1" ht="39" customHeight="1">
      <c r="A249" s="99" t="s">
        <v>526</v>
      </c>
      <c r="B249" s="44" t="s">
        <v>527</v>
      </c>
      <c r="C249" s="67">
        <v>150000</v>
      </c>
      <c r="D249" s="46" t="s">
        <v>463</v>
      </c>
      <c r="E249" s="46" t="s">
        <v>454</v>
      </c>
      <c r="F249" s="48" t="s">
        <v>61</v>
      </c>
      <c r="G249" s="48" t="s">
        <v>61</v>
      </c>
      <c r="H249" s="48" t="s">
        <v>61</v>
      </c>
      <c r="I249" s="82">
        <v>0</v>
      </c>
      <c r="J249" s="66">
        <v>150000</v>
      </c>
      <c r="K249" s="48" t="s">
        <v>61</v>
      </c>
      <c r="L249" s="48" t="s">
        <v>61</v>
      </c>
      <c r="M249" s="48" t="s">
        <v>61</v>
      </c>
      <c r="N249" s="48" t="s">
        <v>61</v>
      </c>
      <c r="O249" s="52" t="s">
        <v>62</v>
      </c>
      <c r="P249" s="48" t="s">
        <v>63</v>
      </c>
      <c r="Q249" s="48" t="s">
        <v>63</v>
      </c>
      <c r="R249" s="48" t="s">
        <v>63</v>
      </c>
      <c r="S249" s="48" t="s">
        <v>61</v>
      </c>
      <c r="T249" s="48" t="s">
        <v>61</v>
      </c>
      <c r="U249" s="48" t="s">
        <v>61</v>
      </c>
      <c r="V249" s="48" t="s">
        <v>61</v>
      </c>
      <c r="W249" s="48" t="s">
        <v>61</v>
      </c>
      <c r="X249" s="48" t="s">
        <v>61</v>
      </c>
      <c r="Y249" s="48" t="s">
        <v>61</v>
      </c>
      <c r="Z249" s="48" t="s">
        <v>61</v>
      </c>
      <c r="AA249" s="48" t="s">
        <v>61</v>
      </c>
    </row>
    <row r="250" spans="1:27" s="50" customFormat="1" ht="62.25" customHeight="1">
      <c r="A250" s="99" t="s">
        <v>528</v>
      </c>
      <c r="B250" s="53" t="s">
        <v>529</v>
      </c>
      <c r="C250" s="45">
        <v>11200871.210000001</v>
      </c>
      <c r="D250" s="46" t="s">
        <v>500</v>
      </c>
      <c r="E250" s="46" t="s">
        <v>112</v>
      </c>
      <c r="F250" s="48" t="s">
        <v>61</v>
      </c>
      <c r="G250" s="48" t="s">
        <v>61</v>
      </c>
      <c r="H250" s="48" t="s">
        <v>61</v>
      </c>
      <c r="I250" s="80">
        <v>3360261.37</v>
      </c>
      <c r="J250" s="80">
        <v>7840609.8399999999</v>
      </c>
      <c r="K250" s="48" t="s">
        <v>61</v>
      </c>
      <c r="L250" s="48" t="s">
        <v>61</v>
      </c>
      <c r="M250" s="48" t="s">
        <v>61</v>
      </c>
      <c r="N250" s="48" t="s">
        <v>61</v>
      </c>
      <c r="O250" s="52" t="s">
        <v>257</v>
      </c>
      <c r="P250" s="48" t="s">
        <v>63</v>
      </c>
      <c r="Q250" s="48" t="s">
        <v>101</v>
      </c>
      <c r="R250" s="48" t="s">
        <v>63</v>
      </c>
      <c r="S250" s="48" t="s">
        <v>61</v>
      </c>
      <c r="T250" s="48" t="s">
        <v>61</v>
      </c>
      <c r="U250" s="48" t="s">
        <v>61</v>
      </c>
      <c r="V250" s="80">
        <v>3360261.37</v>
      </c>
      <c r="W250" s="80">
        <v>7840609.8399999999</v>
      </c>
      <c r="X250" s="48" t="s">
        <v>61</v>
      </c>
      <c r="Y250" s="48" t="s">
        <v>61</v>
      </c>
      <c r="Z250" s="48" t="s">
        <v>61</v>
      </c>
      <c r="AA250" s="48" t="s">
        <v>61</v>
      </c>
    </row>
    <row r="251" spans="1:27" s="50" customFormat="1" ht="72">
      <c r="A251" s="99" t="s">
        <v>530</v>
      </c>
      <c r="B251" s="53" t="s">
        <v>531</v>
      </c>
      <c r="C251" s="45">
        <v>1127148.8500000001</v>
      </c>
      <c r="D251" s="46" t="s">
        <v>430</v>
      </c>
      <c r="E251" s="46" t="s">
        <v>99</v>
      </c>
      <c r="F251" s="48" t="s">
        <v>61</v>
      </c>
      <c r="G251" s="48" t="s">
        <v>61</v>
      </c>
      <c r="H251" s="48" t="s">
        <v>61</v>
      </c>
      <c r="I251" s="80">
        <v>338144.66</v>
      </c>
      <c r="J251" s="80">
        <v>789004.19</v>
      </c>
      <c r="K251" s="48" t="s">
        <v>61</v>
      </c>
      <c r="L251" s="48" t="s">
        <v>61</v>
      </c>
      <c r="M251" s="48" t="s">
        <v>61</v>
      </c>
      <c r="N251" s="48" t="s">
        <v>61</v>
      </c>
      <c r="O251" s="52" t="s">
        <v>257</v>
      </c>
      <c r="P251" s="48" t="s">
        <v>63</v>
      </c>
      <c r="Q251" s="48" t="s">
        <v>101</v>
      </c>
      <c r="R251" s="48" t="s">
        <v>63</v>
      </c>
      <c r="S251" s="48" t="s">
        <v>61</v>
      </c>
      <c r="T251" s="48" t="s">
        <v>61</v>
      </c>
      <c r="U251" s="48" t="s">
        <v>61</v>
      </c>
      <c r="V251" s="80">
        <v>338144.66</v>
      </c>
      <c r="W251" s="80">
        <v>789004.19</v>
      </c>
      <c r="X251" s="48" t="s">
        <v>61</v>
      </c>
      <c r="Y251" s="48" t="s">
        <v>61</v>
      </c>
      <c r="Z251" s="48" t="s">
        <v>61</v>
      </c>
      <c r="AA251" s="48" t="s">
        <v>61</v>
      </c>
    </row>
    <row r="252" spans="1:27" s="50" customFormat="1" ht="48">
      <c r="A252" s="99" t="s">
        <v>532</v>
      </c>
      <c r="B252" s="53" t="s">
        <v>533</v>
      </c>
      <c r="C252" s="45">
        <v>1313305.1299999999</v>
      </c>
      <c r="D252" s="46" t="s">
        <v>430</v>
      </c>
      <c r="E252" s="46" t="s">
        <v>99</v>
      </c>
      <c r="F252" s="48" t="s">
        <v>61</v>
      </c>
      <c r="G252" s="48" t="s">
        <v>61</v>
      </c>
      <c r="H252" s="48" t="s">
        <v>61</v>
      </c>
      <c r="I252" s="80">
        <v>393991.54</v>
      </c>
      <c r="J252" s="80">
        <v>919313.59</v>
      </c>
      <c r="K252" s="48" t="s">
        <v>61</v>
      </c>
      <c r="L252" s="48" t="s">
        <v>61</v>
      </c>
      <c r="M252" s="48" t="s">
        <v>61</v>
      </c>
      <c r="N252" s="48" t="s">
        <v>61</v>
      </c>
      <c r="O252" s="52" t="s">
        <v>257</v>
      </c>
      <c r="P252" s="48" t="s">
        <v>63</v>
      </c>
      <c r="Q252" s="48" t="s">
        <v>101</v>
      </c>
      <c r="R252" s="48" t="s">
        <v>63</v>
      </c>
      <c r="S252" s="48" t="s">
        <v>61</v>
      </c>
      <c r="T252" s="48" t="s">
        <v>61</v>
      </c>
      <c r="U252" s="48" t="s">
        <v>61</v>
      </c>
      <c r="V252" s="80">
        <v>393991.54</v>
      </c>
      <c r="W252" s="80">
        <v>919313.59</v>
      </c>
      <c r="X252" s="48" t="s">
        <v>61</v>
      </c>
      <c r="Y252" s="48" t="s">
        <v>61</v>
      </c>
      <c r="Z252" s="48" t="s">
        <v>61</v>
      </c>
      <c r="AA252" s="48" t="s">
        <v>61</v>
      </c>
    </row>
    <row r="253" spans="1:27" s="50" customFormat="1" ht="60">
      <c r="A253" s="99" t="s">
        <v>534</v>
      </c>
      <c r="B253" s="53" t="s">
        <v>535</v>
      </c>
      <c r="C253" s="45">
        <v>122175.01</v>
      </c>
      <c r="D253" s="46" t="s">
        <v>430</v>
      </c>
      <c r="E253" s="46" t="s">
        <v>66</v>
      </c>
      <c r="F253" s="48" t="s">
        <v>61</v>
      </c>
      <c r="G253" s="48" t="s">
        <v>61</v>
      </c>
      <c r="H253" s="48" t="s">
        <v>61</v>
      </c>
      <c r="I253" s="80">
        <v>36652.5</v>
      </c>
      <c r="J253" s="80">
        <v>85522.51</v>
      </c>
      <c r="K253" s="48" t="s">
        <v>61</v>
      </c>
      <c r="L253" s="48" t="s">
        <v>61</v>
      </c>
      <c r="M253" s="48" t="s">
        <v>61</v>
      </c>
      <c r="N253" s="48" t="s">
        <v>61</v>
      </c>
      <c r="O253" s="52" t="s">
        <v>257</v>
      </c>
      <c r="P253" s="48" t="s">
        <v>63</v>
      </c>
      <c r="Q253" s="48" t="s">
        <v>101</v>
      </c>
      <c r="R253" s="48" t="s">
        <v>63</v>
      </c>
      <c r="S253" s="48" t="s">
        <v>61</v>
      </c>
      <c r="T253" s="48" t="s">
        <v>61</v>
      </c>
      <c r="U253" s="48" t="s">
        <v>61</v>
      </c>
      <c r="V253" s="80">
        <v>36652.5</v>
      </c>
      <c r="W253" s="80">
        <v>85522.51</v>
      </c>
      <c r="X253" s="48" t="s">
        <v>61</v>
      </c>
      <c r="Y253" s="48" t="s">
        <v>61</v>
      </c>
      <c r="Z253" s="48" t="s">
        <v>61</v>
      </c>
      <c r="AA253" s="48" t="s">
        <v>61</v>
      </c>
    </row>
    <row r="254" spans="1:27" s="50" customFormat="1" ht="60">
      <c r="A254" s="99" t="s">
        <v>536</v>
      </c>
      <c r="B254" s="53" t="s">
        <v>537</v>
      </c>
      <c r="C254" s="45">
        <v>789716.62</v>
      </c>
      <c r="D254" s="46" t="s">
        <v>437</v>
      </c>
      <c r="E254" s="46" t="s">
        <v>66</v>
      </c>
      <c r="F254" s="48" t="s">
        <v>61</v>
      </c>
      <c r="G254" s="48" t="s">
        <v>61</v>
      </c>
      <c r="H254" s="48" t="s">
        <v>61</v>
      </c>
      <c r="I254" s="80">
        <v>236914.99</v>
      </c>
      <c r="J254" s="80">
        <v>552801.63</v>
      </c>
      <c r="K254" s="48" t="s">
        <v>61</v>
      </c>
      <c r="L254" s="48" t="s">
        <v>61</v>
      </c>
      <c r="M254" s="48" t="s">
        <v>61</v>
      </c>
      <c r="N254" s="48" t="s">
        <v>61</v>
      </c>
      <c r="O254" s="52" t="s">
        <v>257</v>
      </c>
      <c r="P254" s="48" t="s">
        <v>63</v>
      </c>
      <c r="Q254" s="48" t="s">
        <v>101</v>
      </c>
      <c r="R254" s="48" t="s">
        <v>63</v>
      </c>
      <c r="S254" s="48" t="s">
        <v>61</v>
      </c>
      <c r="T254" s="48" t="s">
        <v>61</v>
      </c>
      <c r="U254" s="48" t="s">
        <v>61</v>
      </c>
      <c r="V254" s="80">
        <v>236914.99</v>
      </c>
      <c r="W254" s="80">
        <v>552801.63</v>
      </c>
      <c r="X254" s="48" t="s">
        <v>61</v>
      </c>
      <c r="Y254" s="48" t="s">
        <v>61</v>
      </c>
      <c r="Z254" s="48" t="s">
        <v>61</v>
      </c>
      <c r="AA254" s="48" t="s">
        <v>61</v>
      </c>
    </row>
    <row r="255" spans="1:27" s="50" customFormat="1" ht="48">
      <c r="A255" s="99" t="s">
        <v>538</v>
      </c>
      <c r="B255" s="53" t="s">
        <v>539</v>
      </c>
      <c r="C255" s="45">
        <v>219509.64</v>
      </c>
      <c r="D255" s="46" t="s">
        <v>453</v>
      </c>
      <c r="E255" s="46" t="s">
        <v>59</v>
      </c>
      <c r="F255" s="48" t="s">
        <v>61</v>
      </c>
      <c r="G255" s="48" t="s">
        <v>61</v>
      </c>
      <c r="H255" s="48" t="s">
        <v>61</v>
      </c>
      <c r="I255" s="80">
        <v>65852.89</v>
      </c>
      <c r="J255" s="80">
        <v>153656.75</v>
      </c>
      <c r="K255" s="48" t="s">
        <v>61</v>
      </c>
      <c r="L255" s="48" t="s">
        <v>61</v>
      </c>
      <c r="M255" s="48" t="s">
        <v>61</v>
      </c>
      <c r="N255" s="48" t="s">
        <v>61</v>
      </c>
      <c r="O255" s="52" t="s">
        <v>257</v>
      </c>
      <c r="P255" s="48" t="s">
        <v>63</v>
      </c>
      <c r="Q255" s="48" t="s">
        <v>101</v>
      </c>
      <c r="R255" s="48" t="s">
        <v>63</v>
      </c>
      <c r="S255" s="48" t="s">
        <v>61</v>
      </c>
      <c r="T255" s="48" t="s">
        <v>61</v>
      </c>
      <c r="U255" s="48" t="s">
        <v>61</v>
      </c>
      <c r="V255" s="80">
        <v>65852.89</v>
      </c>
      <c r="W255" s="80">
        <v>153656.75</v>
      </c>
      <c r="X255" s="48" t="s">
        <v>61</v>
      </c>
      <c r="Y255" s="48" t="s">
        <v>61</v>
      </c>
      <c r="Z255" s="48" t="s">
        <v>61</v>
      </c>
      <c r="AA255" s="48" t="s">
        <v>61</v>
      </c>
    </row>
    <row r="256" spans="1:27" s="50" customFormat="1" ht="60">
      <c r="A256" s="99" t="s">
        <v>540</v>
      </c>
      <c r="B256" s="53" t="s">
        <v>541</v>
      </c>
      <c r="C256" s="45">
        <v>333566.38</v>
      </c>
      <c r="D256" s="46" t="s">
        <v>453</v>
      </c>
      <c r="E256" s="46" t="s">
        <v>59</v>
      </c>
      <c r="F256" s="48" t="s">
        <v>61</v>
      </c>
      <c r="G256" s="48" t="s">
        <v>61</v>
      </c>
      <c r="H256" s="48" t="s">
        <v>61</v>
      </c>
      <c r="I256" s="80">
        <v>100069.91</v>
      </c>
      <c r="J256" s="80">
        <v>233496.47</v>
      </c>
      <c r="K256" s="48" t="s">
        <v>61</v>
      </c>
      <c r="L256" s="48" t="s">
        <v>61</v>
      </c>
      <c r="M256" s="48" t="s">
        <v>61</v>
      </c>
      <c r="N256" s="48" t="s">
        <v>61</v>
      </c>
      <c r="O256" s="52" t="s">
        <v>257</v>
      </c>
      <c r="P256" s="48" t="s">
        <v>63</v>
      </c>
      <c r="Q256" s="48" t="s">
        <v>101</v>
      </c>
      <c r="R256" s="48" t="s">
        <v>63</v>
      </c>
      <c r="S256" s="48" t="s">
        <v>61</v>
      </c>
      <c r="T256" s="48" t="s">
        <v>61</v>
      </c>
      <c r="U256" s="48" t="s">
        <v>61</v>
      </c>
      <c r="V256" s="80">
        <v>100069.91</v>
      </c>
      <c r="W256" s="80">
        <v>233496.47</v>
      </c>
      <c r="X256" s="48" t="s">
        <v>61</v>
      </c>
      <c r="Y256" s="48" t="s">
        <v>61</v>
      </c>
      <c r="Z256" s="48" t="s">
        <v>61</v>
      </c>
      <c r="AA256" s="48" t="s">
        <v>61</v>
      </c>
    </row>
    <row r="257" spans="1:27" s="50" customFormat="1" ht="54" customHeight="1">
      <c r="A257" s="99" t="s">
        <v>542</v>
      </c>
      <c r="B257" s="53" t="s">
        <v>543</v>
      </c>
      <c r="C257" s="45">
        <v>157929.25</v>
      </c>
      <c r="D257" s="46" t="s">
        <v>453</v>
      </c>
      <c r="E257" s="46" t="s">
        <v>59</v>
      </c>
      <c r="F257" s="48" t="s">
        <v>61</v>
      </c>
      <c r="G257" s="48" t="s">
        <v>61</v>
      </c>
      <c r="H257" s="48" t="s">
        <v>61</v>
      </c>
      <c r="I257" s="80">
        <v>47378.78</v>
      </c>
      <c r="J257" s="80">
        <v>110550.47</v>
      </c>
      <c r="K257" s="48" t="s">
        <v>61</v>
      </c>
      <c r="L257" s="48" t="s">
        <v>61</v>
      </c>
      <c r="M257" s="48" t="s">
        <v>61</v>
      </c>
      <c r="N257" s="48" t="s">
        <v>61</v>
      </c>
      <c r="O257" s="52" t="s">
        <v>257</v>
      </c>
      <c r="P257" s="48" t="s">
        <v>63</v>
      </c>
      <c r="Q257" s="48" t="s">
        <v>101</v>
      </c>
      <c r="R257" s="48" t="s">
        <v>63</v>
      </c>
      <c r="S257" s="48" t="s">
        <v>61</v>
      </c>
      <c r="T257" s="48" t="s">
        <v>61</v>
      </c>
      <c r="U257" s="48" t="s">
        <v>61</v>
      </c>
      <c r="V257" s="80">
        <v>47378.78</v>
      </c>
      <c r="W257" s="80">
        <v>110550.47</v>
      </c>
      <c r="X257" s="48" t="s">
        <v>61</v>
      </c>
      <c r="Y257" s="48" t="s">
        <v>61</v>
      </c>
      <c r="Z257" s="48" t="s">
        <v>61</v>
      </c>
      <c r="AA257" s="48" t="s">
        <v>61</v>
      </c>
    </row>
    <row r="258" spans="1:27" s="50" customFormat="1" ht="61.5" customHeight="1">
      <c r="A258" s="99" t="s">
        <v>544</v>
      </c>
      <c r="B258" s="53" t="s">
        <v>545</v>
      </c>
      <c r="C258" s="45">
        <v>133754.76999999999</v>
      </c>
      <c r="D258" s="46" t="s">
        <v>453</v>
      </c>
      <c r="E258" s="46" t="s">
        <v>59</v>
      </c>
      <c r="F258" s="48" t="s">
        <v>61</v>
      </c>
      <c r="G258" s="48" t="s">
        <v>61</v>
      </c>
      <c r="H258" s="48" t="s">
        <v>61</v>
      </c>
      <c r="I258" s="80">
        <v>40126.44</v>
      </c>
      <c r="J258" s="80">
        <v>93628.33</v>
      </c>
      <c r="K258" s="48" t="s">
        <v>61</v>
      </c>
      <c r="L258" s="48" t="s">
        <v>61</v>
      </c>
      <c r="M258" s="48" t="s">
        <v>61</v>
      </c>
      <c r="N258" s="48" t="s">
        <v>61</v>
      </c>
      <c r="O258" s="52" t="s">
        <v>257</v>
      </c>
      <c r="P258" s="48" t="s">
        <v>63</v>
      </c>
      <c r="Q258" s="48" t="s">
        <v>101</v>
      </c>
      <c r="R258" s="48" t="s">
        <v>63</v>
      </c>
      <c r="S258" s="48" t="s">
        <v>61</v>
      </c>
      <c r="T258" s="48" t="s">
        <v>61</v>
      </c>
      <c r="U258" s="48" t="s">
        <v>61</v>
      </c>
      <c r="V258" s="80">
        <v>40126.44</v>
      </c>
      <c r="W258" s="80">
        <v>93628.33</v>
      </c>
      <c r="X258" s="48" t="s">
        <v>61</v>
      </c>
      <c r="Y258" s="48" t="s">
        <v>61</v>
      </c>
      <c r="Z258" s="48" t="s">
        <v>61</v>
      </c>
      <c r="AA258" s="48" t="s">
        <v>61</v>
      </c>
    </row>
    <row r="259" spans="1:27" s="50" customFormat="1" ht="61.5" customHeight="1">
      <c r="A259" s="99" t="s">
        <v>546</v>
      </c>
      <c r="B259" s="53" t="s">
        <v>547</v>
      </c>
      <c r="C259" s="45">
        <v>137127.41</v>
      </c>
      <c r="D259" s="46" t="s">
        <v>453</v>
      </c>
      <c r="E259" s="46" t="s">
        <v>86</v>
      </c>
      <c r="F259" s="48" t="s">
        <v>61</v>
      </c>
      <c r="G259" s="48" t="s">
        <v>61</v>
      </c>
      <c r="H259" s="48" t="s">
        <v>61</v>
      </c>
      <c r="I259" s="80">
        <v>41138.230000000003</v>
      </c>
      <c r="J259" s="80">
        <v>95989.18</v>
      </c>
      <c r="K259" s="48" t="s">
        <v>61</v>
      </c>
      <c r="L259" s="48" t="s">
        <v>61</v>
      </c>
      <c r="M259" s="48" t="s">
        <v>61</v>
      </c>
      <c r="N259" s="48" t="s">
        <v>61</v>
      </c>
      <c r="O259" s="52" t="s">
        <v>257</v>
      </c>
      <c r="P259" s="48" t="s">
        <v>63</v>
      </c>
      <c r="Q259" s="48" t="s">
        <v>101</v>
      </c>
      <c r="R259" s="48" t="s">
        <v>63</v>
      </c>
      <c r="S259" s="48" t="s">
        <v>61</v>
      </c>
      <c r="T259" s="48" t="s">
        <v>61</v>
      </c>
      <c r="U259" s="48" t="s">
        <v>61</v>
      </c>
      <c r="V259" s="80">
        <v>41138.230000000003</v>
      </c>
      <c r="W259" s="80">
        <v>95989.18</v>
      </c>
      <c r="X259" s="48" t="s">
        <v>61</v>
      </c>
      <c r="Y259" s="48" t="s">
        <v>61</v>
      </c>
      <c r="Z259" s="48" t="s">
        <v>61</v>
      </c>
      <c r="AA259" s="48" t="s">
        <v>61</v>
      </c>
    </row>
    <row r="260" spans="1:27" s="50" customFormat="1" ht="72">
      <c r="A260" s="99" t="s">
        <v>548</v>
      </c>
      <c r="B260" s="53" t="s">
        <v>549</v>
      </c>
      <c r="C260" s="45">
        <v>188955.72</v>
      </c>
      <c r="D260" s="46" t="s">
        <v>463</v>
      </c>
      <c r="E260" s="46" t="s">
        <v>66</v>
      </c>
      <c r="F260" s="48" t="s">
        <v>61</v>
      </c>
      <c r="G260" s="48" t="s">
        <v>61</v>
      </c>
      <c r="H260" s="48" t="s">
        <v>61</v>
      </c>
      <c r="I260" s="80">
        <v>56686.720000000001</v>
      </c>
      <c r="J260" s="80">
        <v>132269</v>
      </c>
      <c r="K260" s="48" t="s">
        <v>61</v>
      </c>
      <c r="L260" s="48" t="s">
        <v>61</v>
      </c>
      <c r="M260" s="48" t="s">
        <v>61</v>
      </c>
      <c r="N260" s="48" t="s">
        <v>61</v>
      </c>
      <c r="O260" s="52" t="s">
        <v>257</v>
      </c>
      <c r="P260" s="48" t="s">
        <v>63</v>
      </c>
      <c r="Q260" s="48" t="s">
        <v>101</v>
      </c>
      <c r="R260" s="48" t="s">
        <v>63</v>
      </c>
      <c r="S260" s="48" t="s">
        <v>61</v>
      </c>
      <c r="T260" s="48" t="s">
        <v>61</v>
      </c>
      <c r="U260" s="48" t="s">
        <v>61</v>
      </c>
      <c r="V260" s="80">
        <v>56686.720000000001</v>
      </c>
      <c r="W260" s="80">
        <v>132269</v>
      </c>
      <c r="X260" s="48" t="s">
        <v>61</v>
      </c>
      <c r="Y260" s="48" t="s">
        <v>61</v>
      </c>
      <c r="Z260" s="48" t="s">
        <v>61</v>
      </c>
      <c r="AA260" s="48" t="s">
        <v>61</v>
      </c>
    </row>
    <row r="261" spans="1:27" s="50" customFormat="1" ht="72">
      <c r="A261" s="99" t="s">
        <v>550</v>
      </c>
      <c r="B261" s="53" t="s">
        <v>551</v>
      </c>
      <c r="C261" s="45">
        <v>106440.7</v>
      </c>
      <c r="D261" s="46" t="s">
        <v>463</v>
      </c>
      <c r="E261" s="46" t="s">
        <v>99</v>
      </c>
      <c r="F261" s="48" t="s">
        <v>61</v>
      </c>
      <c r="G261" s="48" t="s">
        <v>61</v>
      </c>
      <c r="H261" s="48" t="s">
        <v>61</v>
      </c>
      <c r="I261" s="82">
        <v>31932.21</v>
      </c>
      <c r="J261" s="82">
        <v>74508.490000000005</v>
      </c>
      <c r="K261" s="48" t="s">
        <v>61</v>
      </c>
      <c r="L261" s="48" t="s">
        <v>61</v>
      </c>
      <c r="M261" s="48" t="s">
        <v>61</v>
      </c>
      <c r="N261" s="48" t="s">
        <v>61</v>
      </c>
      <c r="O261" s="52" t="s">
        <v>257</v>
      </c>
      <c r="P261" s="48" t="s">
        <v>63</v>
      </c>
      <c r="Q261" s="48" t="s">
        <v>101</v>
      </c>
      <c r="R261" s="48" t="s">
        <v>63</v>
      </c>
      <c r="S261" s="48" t="s">
        <v>61</v>
      </c>
      <c r="T261" s="48" t="s">
        <v>61</v>
      </c>
      <c r="U261" s="48" t="s">
        <v>61</v>
      </c>
      <c r="V261" s="82">
        <v>31932.21</v>
      </c>
      <c r="W261" s="82">
        <v>74508.490000000005</v>
      </c>
      <c r="X261" s="48" t="s">
        <v>61</v>
      </c>
      <c r="Y261" s="48" t="s">
        <v>61</v>
      </c>
      <c r="Z261" s="48" t="s">
        <v>61</v>
      </c>
      <c r="AA261" s="48" t="s">
        <v>61</v>
      </c>
    </row>
    <row r="262" spans="1:27" s="50" customFormat="1" ht="84">
      <c r="A262" s="99" t="s">
        <v>552</v>
      </c>
      <c r="B262" s="53" t="s">
        <v>553</v>
      </c>
      <c r="C262" s="45">
        <v>227813.16</v>
      </c>
      <c r="D262" s="46" t="s">
        <v>463</v>
      </c>
      <c r="E262" s="46" t="s">
        <v>59</v>
      </c>
      <c r="F262" s="48" t="s">
        <v>61</v>
      </c>
      <c r="G262" s="48" t="s">
        <v>61</v>
      </c>
      <c r="H262" s="48" t="s">
        <v>61</v>
      </c>
      <c r="I262" s="82">
        <v>68343.95</v>
      </c>
      <c r="J262" s="82">
        <v>159469.21</v>
      </c>
      <c r="K262" s="48" t="s">
        <v>61</v>
      </c>
      <c r="L262" s="48" t="s">
        <v>61</v>
      </c>
      <c r="M262" s="48" t="s">
        <v>61</v>
      </c>
      <c r="N262" s="48" t="s">
        <v>61</v>
      </c>
      <c r="O262" s="52" t="s">
        <v>257</v>
      </c>
      <c r="P262" s="48" t="s">
        <v>63</v>
      </c>
      <c r="Q262" s="48" t="s">
        <v>101</v>
      </c>
      <c r="R262" s="48" t="s">
        <v>63</v>
      </c>
      <c r="S262" s="48" t="s">
        <v>61</v>
      </c>
      <c r="T262" s="48" t="s">
        <v>61</v>
      </c>
      <c r="U262" s="48" t="s">
        <v>61</v>
      </c>
      <c r="V262" s="82">
        <v>68343.95</v>
      </c>
      <c r="W262" s="82">
        <v>159469.21</v>
      </c>
      <c r="X262" s="48" t="s">
        <v>61</v>
      </c>
      <c r="Y262" s="48" t="s">
        <v>61</v>
      </c>
      <c r="Z262" s="48" t="s">
        <v>61</v>
      </c>
      <c r="AA262" s="48" t="s">
        <v>61</v>
      </c>
    </row>
    <row r="263" spans="1:27" s="50" customFormat="1" ht="24">
      <c r="A263" s="99" t="s">
        <v>554</v>
      </c>
      <c r="B263" s="65" t="s">
        <v>555</v>
      </c>
      <c r="C263" s="45">
        <v>45000000</v>
      </c>
      <c r="D263" s="46" t="s">
        <v>556</v>
      </c>
      <c r="E263" s="46" t="s">
        <v>86</v>
      </c>
      <c r="F263" s="48" t="s">
        <v>61</v>
      </c>
      <c r="G263" s="48" t="s">
        <v>61</v>
      </c>
      <c r="H263" s="75">
        <v>22500000</v>
      </c>
      <c r="I263" s="75">
        <v>22500000</v>
      </c>
      <c r="J263" s="75">
        <v>0</v>
      </c>
      <c r="K263" s="48" t="s">
        <v>61</v>
      </c>
      <c r="L263" s="48" t="s">
        <v>61</v>
      </c>
      <c r="M263" s="48" t="s">
        <v>61</v>
      </c>
      <c r="N263" s="48" t="s">
        <v>61</v>
      </c>
      <c r="O263" s="52" t="s">
        <v>108</v>
      </c>
      <c r="P263" s="48" t="s">
        <v>101</v>
      </c>
      <c r="Q263" s="48" t="s">
        <v>63</v>
      </c>
      <c r="R263" s="48" t="s">
        <v>557</v>
      </c>
      <c r="S263" s="48" t="s">
        <v>61</v>
      </c>
      <c r="T263" s="48" t="s">
        <v>61</v>
      </c>
      <c r="U263" s="48" t="s">
        <v>61</v>
      </c>
      <c r="V263" s="48" t="s">
        <v>61</v>
      </c>
      <c r="W263" s="48" t="s">
        <v>61</v>
      </c>
      <c r="X263" s="48" t="s">
        <v>61</v>
      </c>
      <c r="Y263" s="48" t="s">
        <v>61</v>
      </c>
      <c r="Z263" s="48" t="s">
        <v>61</v>
      </c>
      <c r="AA263" s="48" t="s">
        <v>61</v>
      </c>
    </row>
    <row r="264" spans="1:27" s="50" customFormat="1" ht="36">
      <c r="A264" s="99" t="s">
        <v>558</v>
      </c>
      <c r="B264" s="65" t="s">
        <v>559</v>
      </c>
      <c r="C264" s="45">
        <v>250000</v>
      </c>
      <c r="D264" s="46" t="s">
        <v>560</v>
      </c>
      <c r="E264" s="46" t="s">
        <v>66</v>
      </c>
      <c r="F264" s="48" t="s">
        <v>61</v>
      </c>
      <c r="G264" s="48" t="s">
        <v>61</v>
      </c>
      <c r="H264" s="75">
        <v>93750</v>
      </c>
      <c r="I264" s="75">
        <v>125000</v>
      </c>
      <c r="J264" s="80">
        <v>31250</v>
      </c>
      <c r="K264" s="48" t="s">
        <v>61</v>
      </c>
      <c r="L264" s="48" t="s">
        <v>61</v>
      </c>
      <c r="M264" s="48" t="s">
        <v>61</v>
      </c>
      <c r="N264" s="48" t="s">
        <v>61</v>
      </c>
      <c r="O264" s="52" t="s">
        <v>169</v>
      </c>
      <c r="P264" s="48" t="s">
        <v>63</v>
      </c>
      <c r="Q264" s="69" t="s">
        <v>63</v>
      </c>
      <c r="R264" s="69" t="s">
        <v>63</v>
      </c>
      <c r="S264" s="48" t="s">
        <v>61</v>
      </c>
      <c r="T264" s="48" t="s">
        <v>61</v>
      </c>
      <c r="U264" s="48" t="s">
        <v>61</v>
      </c>
      <c r="V264" s="48" t="s">
        <v>61</v>
      </c>
      <c r="W264" s="48" t="s">
        <v>61</v>
      </c>
      <c r="X264" s="48" t="s">
        <v>61</v>
      </c>
      <c r="Y264" s="48" t="s">
        <v>61</v>
      </c>
      <c r="Z264" s="48" t="s">
        <v>61</v>
      </c>
      <c r="AA264" s="48" t="s">
        <v>61</v>
      </c>
    </row>
    <row r="265" spans="1:27" s="50" customFormat="1" ht="36">
      <c r="A265" s="99" t="s">
        <v>561</v>
      </c>
      <c r="B265" s="76" t="s">
        <v>562</v>
      </c>
      <c r="C265" s="45">
        <v>1200000</v>
      </c>
      <c r="D265" s="74" t="s">
        <v>563</v>
      </c>
      <c r="E265" s="46" t="s">
        <v>180</v>
      </c>
      <c r="F265" s="48" t="s">
        <v>61</v>
      </c>
      <c r="G265" s="48" t="s">
        <v>61</v>
      </c>
      <c r="H265" s="75">
        <v>300000</v>
      </c>
      <c r="I265" s="75">
        <v>600000</v>
      </c>
      <c r="J265" s="75">
        <v>300000</v>
      </c>
      <c r="K265" s="48" t="s">
        <v>61</v>
      </c>
      <c r="L265" s="48" t="s">
        <v>61</v>
      </c>
      <c r="M265" s="48" t="s">
        <v>61</v>
      </c>
      <c r="N265" s="48" t="s">
        <v>61</v>
      </c>
      <c r="O265" s="78" t="s">
        <v>175</v>
      </c>
      <c r="P265" s="68" t="s">
        <v>63</v>
      </c>
      <c r="Q265" s="48" t="s">
        <v>63</v>
      </c>
      <c r="R265" s="68" t="s">
        <v>63</v>
      </c>
      <c r="S265" s="48" t="s">
        <v>61</v>
      </c>
      <c r="T265" s="48" t="s">
        <v>61</v>
      </c>
      <c r="U265" s="48" t="s">
        <v>61</v>
      </c>
      <c r="V265" s="48" t="s">
        <v>61</v>
      </c>
      <c r="W265" s="48" t="s">
        <v>61</v>
      </c>
      <c r="X265" s="48" t="s">
        <v>61</v>
      </c>
      <c r="Y265" s="48" t="s">
        <v>61</v>
      </c>
      <c r="Z265" s="48" t="s">
        <v>61</v>
      </c>
      <c r="AA265" s="48" t="s">
        <v>61</v>
      </c>
    </row>
    <row r="266" spans="1:27" s="50" customFormat="1" ht="36">
      <c r="A266" s="99" t="s">
        <v>564</v>
      </c>
      <c r="B266" s="65" t="s">
        <v>565</v>
      </c>
      <c r="C266" s="45">
        <v>1600000</v>
      </c>
      <c r="D266" s="46" t="s">
        <v>566</v>
      </c>
      <c r="E266" s="46" t="s">
        <v>107</v>
      </c>
      <c r="F266" s="48" t="s">
        <v>61</v>
      </c>
      <c r="G266" s="48" t="s">
        <v>61</v>
      </c>
      <c r="H266" s="75">
        <v>200000</v>
      </c>
      <c r="I266" s="75">
        <v>800000</v>
      </c>
      <c r="J266" s="75">
        <v>600000</v>
      </c>
      <c r="K266" s="48" t="s">
        <v>61</v>
      </c>
      <c r="L266" s="48" t="s">
        <v>61</v>
      </c>
      <c r="M266" s="48" t="s">
        <v>61</v>
      </c>
      <c r="N266" s="48" t="s">
        <v>61</v>
      </c>
      <c r="O266" s="52" t="s">
        <v>567</v>
      </c>
      <c r="P266" s="48" t="s">
        <v>63</v>
      </c>
      <c r="Q266" s="48" t="s">
        <v>63</v>
      </c>
      <c r="R266" s="48" t="s">
        <v>184</v>
      </c>
      <c r="S266" s="48" t="s">
        <v>61</v>
      </c>
      <c r="T266" s="48" t="s">
        <v>61</v>
      </c>
      <c r="U266" s="48" t="s">
        <v>61</v>
      </c>
      <c r="V266" s="48" t="s">
        <v>61</v>
      </c>
      <c r="W266" s="48" t="s">
        <v>61</v>
      </c>
      <c r="X266" s="48" t="s">
        <v>61</v>
      </c>
      <c r="Y266" s="48" t="s">
        <v>61</v>
      </c>
      <c r="Z266" s="48" t="s">
        <v>61</v>
      </c>
      <c r="AA266" s="48" t="s">
        <v>61</v>
      </c>
    </row>
    <row r="267" spans="1:27" s="50" customFormat="1" ht="36">
      <c r="A267" s="99" t="s">
        <v>568</v>
      </c>
      <c r="B267" s="44" t="s">
        <v>569</v>
      </c>
      <c r="C267" s="45">
        <v>367491.6</v>
      </c>
      <c r="D267" s="46" t="s">
        <v>570</v>
      </c>
      <c r="E267" s="46" t="s">
        <v>86</v>
      </c>
      <c r="F267" s="48" t="s">
        <v>61</v>
      </c>
      <c r="G267" s="48" t="s">
        <v>61</v>
      </c>
      <c r="H267" s="75">
        <v>0</v>
      </c>
      <c r="I267" s="54">
        <v>336867.3</v>
      </c>
      <c r="J267" s="80">
        <v>30624.3</v>
      </c>
      <c r="K267" s="48" t="s">
        <v>61</v>
      </c>
      <c r="L267" s="48" t="s">
        <v>61</v>
      </c>
      <c r="M267" s="48" t="s">
        <v>61</v>
      </c>
      <c r="N267" s="48" t="s">
        <v>61</v>
      </c>
      <c r="O267" s="49" t="s">
        <v>146</v>
      </c>
      <c r="P267" s="69" t="s">
        <v>63</v>
      </c>
      <c r="Q267" s="69" t="s">
        <v>63</v>
      </c>
      <c r="R267" s="48" t="s">
        <v>147</v>
      </c>
      <c r="S267" s="48" t="s">
        <v>61</v>
      </c>
      <c r="T267" s="48" t="s">
        <v>61</v>
      </c>
      <c r="U267" s="48" t="s">
        <v>61</v>
      </c>
      <c r="V267" s="48" t="s">
        <v>61</v>
      </c>
      <c r="W267" s="48" t="s">
        <v>61</v>
      </c>
      <c r="X267" s="48" t="s">
        <v>61</v>
      </c>
      <c r="Y267" s="48" t="s">
        <v>61</v>
      </c>
      <c r="Z267" s="48" t="s">
        <v>61</v>
      </c>
      <c r="AA267" s="48" t="s">
        <v>61</v>
      </c>
    </row>
    <row r="268" spans="1:27" s="50" customFormat="1" ht="36">
      <c r="A268" s="99" t="s">
        <v>571</v>
      </c>
      <c r="B268" s="65" t="s">
        <v>572</v>
      </c>
      <c r="C268" s="45">
        <v>3500000</v>
      </c>
      <c r="D268" s="46" t="s">
        <v>573</v>
      </c>
      <c r="E268" s="46" t="s">
        <v>471</v>
      </c>
      <c r="F268" s="111" t="s">
        <v>61</v>
      </c>
      <c r="G268" s="112">
        <v>700000</v>
      </c>
      <c r="H268" s="112">
        <v>700000</v>
      </c>
      <c r="I268" s="112">
        <v>700000</v>
      </c>
      <c r="J268" s="112">
        <v>700000</v>
      </c>
      <c r="K268" s="112">
        <v>700000</v>
      </c>
      <c r="L268" s="63" t="s">
        <v>61</v>
      </c>
      <c r="M268" s="63" t="s">
        <v>61</v>
      </c>
      <c r="N268" s="63" t="s">
        <v>61</v>
      </c>
      <c r="O268" s="52" t="s">
        <v>123</v>
      </c>
      <c r="P268" s="48" t="s">
        <v>63</v>
      </c>
      <c r="Q268" s="48" t="s">
        <v>63</v>
      </c>
      <c r="R268" s="48" t="s">
        <v>124</v>
      </c>
      <c r="S268" s="63" t="s">
        <v>61</v>
      </c>
      <c r="T268" s="63" t="s">
        <v>61</v>
      </c>
      <c r="U268" s="63" t="s">
        <v>61</v>
      </c>
      <c r="V268" s="63" t="s">
        <v>61</v>
      </c>
      <c r="W268" s="63" t="s">
        <v>61</v>
      </c>
      <c r="X268" s="63" t="s">
        <v>61</v>
      </c>
      <c r="Y268" s="63" t="s">
        <v>61</v>
      </c>
      <c r="Z268" s="63" t="s">
        <v>61</v>
      </c>
      <c r="AA268" s="63" t="s">
        <v>61</v>
      </c>
    </row>
    <row r="269" spans="1:27" s="50" customFormat="1" ht="24">
      <c r="A269" s="99" t="s">
        <v>574</v>
      </c>
      <c r="B269" s="65" t="s">
        <v>575</v>
      </c>
      <c r="C269" s="45">
        <v>383159.3</v>
      </c>
      <c r="D269" s="46" t="s">
        <v>576</v>
      </c>
      <c r="E269" s="46" t="s">
        <v>471</v>
      </c>
      <c r="F269" s="66">
        <v>38315.93</v>
      </c>
      <c r="G269" s="66">
        <v>38315.93</v>
      </c>
      <c r="H269" s="66">
        <v>38315.93</v>
      </c>
      <c r="I269" s="66">
        <v>38315.93</v>
      </c>
      <c r="J269" s="66">
        <v>38315.93</v>
      </c>
      <c r="K269" s="66">
        <v>38315.93</v>
      </c>
      <c r="L269" s="63" t="s">
        <v>61</v>
      </c>
      <c r="M269" s="63" t="s">
        <v>61</v>
      </c>
      <c r="N269" s="63" t="s">
        <v>61</v>
      </c>
      <c r="O269" s="46" t="s">
        <v>577</v>
      </c>
      <c r="P269" s="46" t="s">
        <v>63</v>
      </c>
      <c r="Q269" s="48" t="s">
        <v>63</v>
      </c>
      <c r="R269" s="48" t="s">
        <v>578</v>
      </c>
      <c r="S269" s="45" t="s">
        <v>61</v>
      </c>
      <c r="T269" s="45" t="s">
        <v>61</v>
      </c>
      <c r="U269" s="45" t="s">
        <v>61</v>
      </c>
      <c r="V269" s="63" t="s">
        <v>61</v>
      </c>
      <c r="W269" s="63" t="s">
        <v>61</v>
      </c>
      <c r="X269" s="63" t="s">
        <v>61</v>
      </c>
      <c r="Y269" s="63" t="s">
        <v>61</v>
      </c>
      <c r="Z269" s="63" t="s">
        <v>61</v>
      </c>
      <c r="AA269" s="63" t="s">
        <v>61</v>
      </c>
    </row>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69"/>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r:id="rId1"/>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2868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213</cp:revision>
  <dcterms:modified xsi:type="dcterms:W3CDTF">2026-04-27T09:37:52Z</dcterms:modified>
  <dc:language>ru-RU</dc:language>
</cp:coreProperties>
</file>