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6\"/>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'2026'!$A$36:$AA$339</definedName>
    <definedName name="Excel_BuiltIn_Print_Area" localSheetId="0">#REF!</definedName>
    <definedName name="Z_0441883C_9513_4869_ACBD_17C3980A6741__wvu_FilterData" localSheetId="0">'2026'!$A$36:$EH$256</definedName>
    <definedName name="Z_0C91D163_2C2A_406A_9D02_C9C1CBF59993__wvu_FilterData" localSheetId="0">'2026'!$A$36:$EH$256</definedName>
    <definedName name="Z_0F3522B2_F616_489B_8D0A_7D6CBBD21E5B__wvu_FilterData" localSheetId="0">'2026'!$A$36:$EH$256</definedName>
    <definedName name="Z_1103B5FE_AEE8_4AE7_9E97_EC1F1DFBF7A3__wvu_FilterData" localSheetId="0">'2026'!$A$36:$EH$256</definedName>
    <definedName name="Z_1196062A_7790_4182_8C0F_2563B6CD17BB__wvu_FilterData" localSheetId="0">'2026'!$A$36:$EH$256</definedName>
    <definedName name="Z_18D603E1_34AC_49ED_824D_2DA09B968E35__wvu_FilterData" localSheetId="0">'2026'!$A$36:$EH$256</definedName>
    <definedName name="Z_21C1E266_07CC_42E3_B8DB_4F57B82B2025__wvu_FilterData" localSheetId="0">'2026'!$A$36:$EH$256</definedName>
    <definedName name="Z_27E4FBD7_00B2_4D8D_A1F2_8723FB8E8B68__wvu_FilterData" localSheetId="0">'2026'!$A$36:$EH$256</definedName>
    <definedName name="Z_289B272C_BCBD_4793_883A_665280753C6B__wvu_FilterData" localSheetId="0">'2026'!$A$36:$EH$256</definedName>
    <definedName name="Z_2F062553_02BB_43A2_B083_30D099427600__wvu_FilterData" localSheetId="0">'2026'!$A$36:$EH$256</definedName>
    <definedName name="Z_38DC2DDF_7B89_4243_9347_95DEE05FCD1B__wvu_FilterData" localSheetId="0">'2026'!$A$36:$EH$256</definedName>
    <definedName name="Z_3B994856_0F37_4F36_BEEE_301CBD5184A6__wvu_FilterData" localSheetId="0">'2026'!$A$36:$EH$256</definedName>
    <definedName name="Z_3B994856_0F37_4F36_BEEE_301CBD5184A6__wvu_PrintArea" localSheetId="0">'2026'!$A$1:$P$256</definedName>
    <definedName name="Z_3B994856_0F37_4F36_BEEE_301CBD5184A6__wvu_Rows" localSheetId="0">'2026'!$1:$15</definedName>
    <definedName name="Z_3F0E3CFF_7AAF_4DE9_8A35_45E2EF946FD7__wvu_FilterData" localSheetId="0">'2026'!$A$36:$EH$256</definedName>
    <definedName name="Z_41A22A16_4A0E_4718_8DA3_63A12F48D21E__wvu_FilterData" localSheetId="0">'2026'!$A$36:$EH$256</definedName>
    <definedName name="Z_4798E491_9A1E_48CA_B2F4_C54B74B8A75E__wvu_FilterData" localSheetId="0">'2026'!$A$36:$EH$256</definedName>
    <definedName name="Z_4EB2CA6E_C4B5_44B7_B570_0B3520D7A25E__wvu_FilterData" localSheetId="0">'2026'!$A$36:$EH$256</definedName>
    <definedName name="Z_538DE9B2_AF08_45F2_B4B7_A06EE57AC319__wvu_FilterData" localSheetId="0">'2026'!$A$36:$EH$256</definedName>
    <definedName name="Z_5A8D892E_3F22_4D86_B45F_9D855ECFF507__wvu_FilterData" localSheetId="0">'2026'!$A$36:$EH$256</definedName>
    <definedName name="Z_5AD7B05C_2B29_49CB_AD9B_1D6BD30DFDE6__wvu_FilterData" localSheetId="0">'2026'!$A$36:$EH$256</definedName>
    <definedName name="Z_5EF767AA_2124_44FE_9564_6610B0CE64F7__wvu_Cols" localSheetId="0">#REF!</definedName>
    <definedName name="Z_5EF767AA_2124_44FE_9564_6610B0CE64F7__wvu_FilterData" localSheetId="0">'2026'!$A$36:$EH$256</definedName>
    <definedName name="Z_5EF767AA_2124_44FE_9564_6610B0CE64F7__wvu_PrintArea" localSheetId="0">'2026'!$A$3:$P$256</definedName>
    <definedName name="Z_6753D159_E862_449F_BB75_EE974679D0C1__wvu_FilterData" localSheetId="0">'2026'!$A$36:$EH$256</definedName>
    <definedName name="Z_76C7C7B3_1368_4FCA_956F_5CFDAAC45244__wvu_FilterData" localSheetId="0">'2026'!$A$36:$EH$256</definedName>
    <definedName name="Z_92D475E2_1893_456C_AAD1_18E55408F9A7__wvu_FilterData" localSheetId="0">'2026'!$A$36:$EH$256</definedName>
    <definedName name="Z_9340AC0D_F1BB_488B_9F87_33E1870EF1F4__wvu_FilterData" localSheetId="0">'2026'!$A$36:$EH$256</definedName>
    <definedName name="Z_A7BF8052_00D0_4E9A_A051_2AAF84328845__wvu_FilterData" localSheetId="0">'2026'!$A$36:$EH$256</definedName>
    <definedName name="Z_C9821BF0_4E46_4552_BE04_52346307B36E__wvu_FilterData" localSheetId="0">'2026'!$A$36:$EH$256</definedName>
    <definedName name="Z_DCBA054E_511B_4FE1_9A35_E4EB7E0614AD__wvu_FilterData" localSheetId="0">'2026'!$A$36:$EH$256</definedName>
    <definedName name="Z_EBA1A622_4FF4_436F_BC12_9640DC1A8499__wvu_FilterData" localSheetId="0">'2026'!$A$36:$EH$256</definedName>
    <definedName name="Z_EBB9BBDB_B3F5_4698_9D8B_AC7EDE1D0D89__wvu_Cols" localSheetId="0">#REF!</definedName>
    <definedName name="Z_EBB9BBDB_B3F5_4698_9D8B_AC7EDE1D0D89__wvu_FilterData" localSheetId="0">'2026'!$A$36:$EH$256</definedName>
    <definedName name="Z_EBB9BBDB_B3F5_4698_9D8B_AC7EDE1D0D89__wvu_PrintArea" localSheetId="0">'2026'!$A$3:$P$256</definedName>
    <definedName name="Z_EDC7BB3D_34C5_4F8C_A7D0_FCCA344BDC8E__wvu_FilterData" localSheetId="0">'2026'!$A$36:$EH$256</definedName>
    <definedName name="Z_F6A23F16_1E9B_40E0_AE28_68E933AC2BC8__wvu_FilterData" localSheetId="0">'2026'!$A$36:$EH$256</definedName>
    <definedName name="Z_F81559C7_2833_41AB_B276_DC2D2FEA92BF__wvu_FilterData" localSheetId="0">'2026'!$A$36:$EH$256</definedName>
    <definedName name="Z_FEC2B6E0_BAEE_4D96_9456_B50D109F0573__wvu_FilterData" localSheetId="0">'2026'!$A$36:$EH$256</definedName>
    <definedName name="Z_FF7020E7_7F9F_47BC_AFD4_350A644F0A3C__wvu_FilterData" localSheetId="0">'2026'!$A$36:$EH$256</definedName>
    <definedName name="Z_FF90946E_082E_422D_90C7_1AF07980C31B__wvu_FilterData" localSheetId="0">'2026'!$A$36:$EH$256</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24" i="1" l="1"/>
  <c r="F9" i="1" s="1"/>
  <c r="F24" i="1"/>
  <c r="F23" i="1"/>
  <c r="F22" i="1"/>
  <c r="F21" i="1" s="1"/>
  <c r="F20" i="1"/>
  <c r="F19" i="1"/>
  <c r="F18" i="1"/>
  <c r="F17" i="1"/>
  <c r="F14" i="1" s="1"/>
  <c r="F16" i="1"/>
  <c r="F15" i="1"/>
  <c r="F13" i="1"/>
  <c r="F12" i="1"/>
  <c r="F11" i="1"/>
  <c r="F10" i="1"/>
  <c r="F8" i="1"/>
  <c r="F7" i="1" l="1"/>
  <c r="G21" i="1" s="1"/>
</calcChain>
</file>

<file path=xl/sharedStrings.xml><?xml version="1.0" encoding="utf-8"?>
<sst xmlns="http://schemas.openxmlformats.org/spreadsheetml/2006/main" count="7408" uniqueCount="716">
  <si>
    <t>Приложение 3 к Приказу № 104-2 от 11.06.2026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</si>
  <si>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</si>
  <si>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</si>
  <si>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</si>
  <si>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</si>
  <si>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</si>
  <si>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</si>
  <si>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</si>
  <si>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</si>
  <si>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</si>
  <si>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</si>
  <si>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</si>
  <si>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</si>
  <si>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</si>
  <si>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</si>
  <si>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</si>
  <si>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</si>
  <si>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</si>
  <si>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</si>
  <si>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</si>
  <si>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</si>
  <si>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</si>
  <si>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</si>
  <si>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</si>
  <si>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</si>
  <si>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</si>
  <si>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</si>
  <si>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</si>
  <si>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</si>
  <si>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</si>
  <si>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</si>
  <si>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</si>
  <si>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</si>
  <si>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</si>
  <si>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</si>
  <si>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</si>
  <si>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</si>
  <si>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</si>
  <si>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</si>
  <si>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</si>
  <si>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</si>
  <si>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</si>
  <si>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</si>
  <si>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</si>
  <si>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</si>
  <si>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</si>
  <si>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</si>
  <si>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</si>
  <si>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</si>
  <si>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</si>
  <si>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</si>
  <si>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</si>
  <si>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</si>
  <si>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</si>
  <si>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</si>
  <si>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</si>
  <si>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</si>
  <si>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</si>
  <si>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</si>
  <si>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</si>
  <si>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</si>
  <si>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</si>
  <si>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</si>
  <si>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</si>
  <si>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</si>
  <si>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</si>
  <si>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</si>
  <si>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</si>
  <si>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</si>
  <si>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</si>
  <si>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</si>
  <si>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</si>
  <si>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</si>
  <si>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</si>
  <si>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</si>
  <si>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</si>
  <si>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</si>
  <si>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</si>
  <si>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</si>
  <si>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</si>
  <si>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</si>
  <si>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</si>
  <si>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</si>
  <si>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1.10</t>
  </si>
  <si>
    <t>299 Опиловка и обрезка деревьев в охранной зоне воздушных линий.</t>
  </si>
  <si>
    <t>06.2026</t>
  </si>
  <si>
    <t>09.2026</t>
  </si>
  <si>
    <t>1.11</t>
  </si>
  <si>
    <t>300 Капитальный ремонт кровли, ул. Белоглинская, 40.</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</si>
  <si>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</si>
  <si>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</si>
  <si>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</si>
  <si>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</si>
  <si>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</si>
  <si>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</si>
  <si>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</si>
  <si>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</si>
  <si>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</si>
  <si>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</si>
  <si>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</si>
  <si>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</si>
  <si>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</si>
  <si>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</si>
  <si>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</si>
  <si>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</si>
  <si>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</si>
  <si>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07.2026</t>
  </si>
  <si>
    <t>да</t>
  </si>
  <si>
    <t>2.8</t>
  </si>
  <si>
    <t>193 Поставка интеллектуальных приборов учета.</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</si>
  <si>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</si>
  <si>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</si>
  <si>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</si>
  <si>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</si>
  <si>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</si>
  <si>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</si>
  <si>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</si>
  <si>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10.2026</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</si>
  <si>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</si>
  <si>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</si>
  <si>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</si>
  <si>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</si>
  <si>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</si>
  <si>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</si>
  <si>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</si>
  <si>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</si>
  <si>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</si>
  <si>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</si>
  <si>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2.16</t>
  </si>
  <si>
    <t>268 Предоставление неисключительных прав на ПП: 1С: Бухгалтерия 8 КОРП. Электронная поставка 1С: Предприятие 8 ПРОФ.</t>
  </si>
  <si>
    <t>2.17</t>
  </si>
  <si>
    <t>269 Заключение договора на выполнение работ по внедрению системы 1С: ЗУП.</t>
  </si>
  <si>
    <t>01.2027</t>
  </si>
  <si>
    <t>2.18</t>
  </si>
  <si>
    <t>270 Заключение договора на выполнение работ по внедрению системы 1С: БП.</t>
  </si>
  <si>
    <t>03.2027</t>
  </si>
  <si>
    <t>2.19</t>
  </si>
  <si>
    <t>279 Установка приборов учета на опорах ВЛ-0,4кВ.</t>
  </si>
  <si>
    <t>2.20</t>
  </si>
  <si>
    <t>280 Поставка счетчиков.</t>
  </si>
  <si>
    <t>2.21</t>
  </si>
  <si>
    <t>281 Установка приборов учета у абонентов.</t>
  </si>
  <si>
    <t>2.22</t>
  </si>
  <si>
    <t>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</si>
  <si>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06.2027</t>
  </si>
  <si>
    <t>2.23</t>
  </si>
  <si>
    <t>292 Установка приборов учета на опорах ВЛ-0,4кВ.</t>
  </si>
  <si>
    <t>2.24</t>
  </si>
  <si>
    <t>301 Заключение договора по плану инвестиционной программы:
– Реконструкция участка сети кабельных линий 10кВ РП-Вышивка – ТП – 690 I с.ш. и II с.ш. по ул. Блинова.</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</si>
  <si>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</si>
  <si>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</si>
  <si>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</si>
  <si>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</si>
  <si>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</si>
  <si>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</si>
  <si>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</si>
  <si>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</si>
  <si>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</si>
  <si>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</si>
  <si>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</si>
  <si>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</si>
  <si>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</si>
  <si>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</si>
  <si>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</si>
  <si>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</si>
  <si>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</si>
  <si>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</si>
  <si>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</si>
  <si>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</si>
  <si>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</si>
  <si>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</si>
  <si>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</si>
  <si>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</si>
  <si>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</si>
  <si>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</si>
  <si>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</si>
  <si>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</si>
  <si>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</si>
  <si>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02.2027</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</si>
  <si>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</si>
  <si>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</si>
  <si>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</si>
  <si>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</si>
  <si>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</si>
  <si>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</si>
  <si>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</si>
  <si>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</si>
  <si>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</si>
  <si>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</si>
  <si>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</si>
  <si>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</si>
  <si>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</si>
  <si>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</si>
  <si>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</si>
  <si>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</si>
  <si>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</si>
  <si>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</si>
  <si>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</si>
  <si>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</si>
  <si>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</si>
  <si>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</si>
  <si>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</si>
  <si>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</si>
  <si>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</si>
  <si>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</si>
  <si>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</si>
  <si>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</si>
  <si>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05.2027</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</si>
  <si>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</si>
  <si>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</si>
  <si>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</si>
  <si>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</si>
  <si>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</si>
  <si>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</si>
  <si>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</si>
  <si>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</si>
  <si>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</si>
  <si>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</si>
  <si>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</si>
  <si>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</si>
  <si>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</si>
  <si>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</si>
  <si>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</si>
  <si>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</si>
  <si>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</si>
  <si>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</si>
  <si>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</si>
  <si>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</si>
  <si>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</si>
  <si>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</si>
  <si>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</si>
  <si>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</si>
  <si>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08.2026</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</si>
  <si>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</si>
  <si>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</si>
  <si>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</si>
  <si>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</si>
  <si>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</si>
  <si>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</si>
  <si>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</si>
  <si>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</si>
  <si>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</si>
  <si>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</si>
  <si>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</si>
  <si>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</si>
  <si>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</si>
  <si>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</si>
  <si>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</si>
  <si>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</si>
  <si>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</si>
  <si>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</si>
  <si>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</si>
  <si>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</si>
  <si>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</si>
  <si>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</si>
  <si>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</si>
  <si>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</si>
  <si>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</si>
  <si>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</si>
  <si>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</si>
  <si>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</si>
  <si>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</si>
  <si>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</si>
  <si>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</si>
  <si>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</si>
  <si>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</si>
  <si>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</si>
  <si>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</si>
  <si>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</si>
  <si>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</si>
  <si>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</si>
  <si>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</si>
  <si>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</si>
  <si>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</si>
  <si>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</si>
  <si>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</si>
  <si>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</si>
  <si>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</si>
  <si>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</si>
  <si>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</si>
  <si>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</si>
  <si>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</si>
  <si>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</si>
  <si>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</si>
  <si>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</si>
  <si>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</si>
  <si>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</si>
  <si>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</si>
  <si>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</si>
  <si>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</si>
  <si>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</si>
  <si>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</si>
  <si>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</si>
  <si>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</si>
  <si>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</si>
  <si>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3.63</t>
  </si>
  <si>
    <t xml:space="preserve">282 Приобретение нефтепродуктов через АЗС </t>
  </si>
  <si>
    <t>12.2027</t>
  </si>
  <si>
    <t>да п. м)</t>
  </si>
  <si>
    <t>3.64</t>
  </si>
  <si>
    <t>283 Заключение договора на проведение на рабочих местах работников специальной оценки условий труда.</t>
  </si>
  <si>
    <t>3.65</t>
  </si>
  <si>
    <t>284 Заключение договора на поставку муфт 3СТп.</t>
  </si>
  <si>
    <t>3.66</t>
  </si>
  <si>
    <t>293 Поставка инструмента.</t>
  </si>
  <si>
    <t>3.67</t>
  </si>
  <si>
    <t>294 Заключение договора на замену труб ХВС, восстановление колодца, установку ПГ по адресу ул. Актюбинская, 1.</t>
  </si>
  <si>
    <t>3.68</t>
  </si>
  <si>
    <t>295 Поставка автомобильных шин.</t>
  </si>
  <si>
    <t>3.69</t>
  </si>
  <si>
    <t>302 Поставка кабельно-проводниковой продукции.</t>
  </si>
  <si>
    <t>3.70</t>
  </si>
  <si>
    <t>303 Поставка запасных частей к автомобилям легковым малого класса и грузовым марки ГАЗ.</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</si>
  <si>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</si>
  <si>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</si>
  <si>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</si>
  <si>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</si>
  <si>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</si>
  <si>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</si>
  <si>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</si>
  <si>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</si>
  <si>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</si>
  <si>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</si>
  <si>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</si>
  <si>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</si>
  <si>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</si>
  <si>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</si>
  <si>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</si>
  <si>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</si>
  <si>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</si>
  <si>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</si>
  <si>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</si>
  <si>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</si>
  <si>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</si>
  <si>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</si>
  <si>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</si>
  <si>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</si>
  <si>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</si>
  <si>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</si>
  <si>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</si>
  <si>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</si>
  <si>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</si>
  <si>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</si>
  <si>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</si>
  <si>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</si>
  <si>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</si>
  <si>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</si>
  <si>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</si>
  <si>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</si>
  <si>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</si>
  <si>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</si>
  <si>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</si>
  <si>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</si>
  <si>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</si>
  <si>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</si>
  <si>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</si>
  <si>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</si>
  <si>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</si>
  <si>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</si>
  <si>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</si>
  <si>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</si>
  <si>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</si>
  <si>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</si>
  <si>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</si>
  <si>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</si>
  <si>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</si>
  <si>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</si>
  <si>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</si>
  <si>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</si>
  <si>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</si>
  <si>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</si>
  <si>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</si>
  <si>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</si>
  <si>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</si>
  <si>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</si>
  <si>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</si>
  <si>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</si>
  <si>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</si>
  <si>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</si>
  <si>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</si>
  <si>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</si>
  <si>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</si>
  <si>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</si>
  <si>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</si>
  <si>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</si>
  <si>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</si>
  <si>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</si>
  <si>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</si>
  <si>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</si>
  <si>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</si>
  <si>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</si>
  <si>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</si>
  <si>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</si>
  <si>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</si>
  <si>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</si>
  <si>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</si>
  <si>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</si>
  <si>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</si>
  <si>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</si>
  <si>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</si>
  <si>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</si>
  <si>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</si>
  <si>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</si>
  <si>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</si>
  <si>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</si>
  <si>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</si>
  <si>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</si>
  <si>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</si>
  <si>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</si>
  <si>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</si>
  <si>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</si>
  <si>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</si>
  <si>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</si>
  <si>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</si>
  <si>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</si>
  <si>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</si>
  <si>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</si>
  <si>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</si>
  <si>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</si>
  <si>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</si>
  <si>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</si>
  <si>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</si>
  <si>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</si>
  <si>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</si>
  <si>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</si>
  <si>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</si>
  <si>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</si>
  <si>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</si>
  <si>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</si>
  <si>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</si>
  <si>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</si>
  <si>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</si>
  <si>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</si>
  <si>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</si>
  <si>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</si>
  <si>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</si>
  <si>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</si>
  <si>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</si>
  <si>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</si>
  <si>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</si>
  <si>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</si>
  <si>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</si>
  <si>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</si>
  <si>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</si>
  <si>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</si>
  <si>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</si>
  <si>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</si>
  <si>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</si>
  <si>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</si>
  <si>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</si>
  <si>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</si>
  <si>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</si>
  <si>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</si>
  <si>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</si>
  <si>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</si>
  <si>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</si>
  <si>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</si>
  <si>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</si>
  <si>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</si>
  <si>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</si>
  <si>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</si>
  <si>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</si>
  <si>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</si>
  <si>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</si>
  <si>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</si>
  <si>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</si>
  <si>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</si>
  <si>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</si>
  <si>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</si>
  <si>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</si>
  <si>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</si>
  <si>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</si>
  <si>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</si>
  <si>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</si>
  <si>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</si>
  <si>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</si>
  <si>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</si>
  <si>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</si>
  <si>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</si>
  <si>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</si>
  <si>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</si>
  <si>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</si>
  <si>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</si>
  <si>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</si>
  <si>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</si>
  <si>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</si>
  <si>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</si>
  <si>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</si>
  <si>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</si>
  <si>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</si>
  <si>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</si>
  <si>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</si>
  <si>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</si>
  <si>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</si>
  <si>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</si>
  <si>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</si>
  <si>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</si>
  <si>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</si>
  <si>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</si>
  <si>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</si>
  <si>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</si>
  <si>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</si>
  <si>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</si>
  <si>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</si>
  <si>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</si>
  <si>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</si>
  <si>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</si>
  <si>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</si>
  <si>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</si>
  <si>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</si>
  <si>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</si>
  <si>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</si>
  <si>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</si>
  <si>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</si>
  <si>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</si>
  <si>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</si>
  <si>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</si>
  <si>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</si>
  <si>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</si>
  <si>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</si>
  <si>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</si>
  <si>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</si>
  <si>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</si>
  <si>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</si>
  <si>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</si>
  <si>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</si>
  <si>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</si>
  <si>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</si>
  <si>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</si>
  <si>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</si>
  <si>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</si>
  <si>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</si>
  <si>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</si>
  <si>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</si>
  <si>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</si>
  <si>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</si>
  <si>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</si>
  <si>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</si>
  <si>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</si>
  <si>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</si>
  <si>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</si>
  <si>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</si>
  <si>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</si>
  <si>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</si>
  <si>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</si>
  <si>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</si>
  <si>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</si>
  <si>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</si>
  <si>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</si>
  <si>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</si>
  <si>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</si>
  <si>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121 Поставка запасных частей к автомобилям грузовым марки КАМАЗ.</t>
  </si>
  <si>
    <t>03.2025</t>
  </si>
  <si>
    <t>1.12</t>
  </si>
  <si>
    <t xml:space="preserve">123 Поставка агрегатов, узлов и деталей к специализированной технике. </t>
  </si>
  <si>
    <t>1.13</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</si>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</sst>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4">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name val="Times New Roman"/>
      <family val="1"/>
      <charset val="204"/>
    </font>
    <font>
      <sz val="9"/>
      <color rgb="FFFF000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3"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3" fillId="0" borderId="0"/>
    <xf numFmtId="0" fontId="23" fillId="0" borderId="0"/>
    <xf numFmtId="0" fontId="3" fillId="0" borderId="0"/>
    <xf numFmtId="0" fontId="4" fillId="0" borderId="0"/>
    <xf numFmtId="0" fontId="4" fillId="0" borderId="0"/>
  </cellStyleXfs>
  <cellXfs count="121">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center" vertical="top"/>
    </xf>
    <xf numFmtId="0" fontId="17" fillId="0" borderId="5" xfId="0" applyFont="1" applyBorder="1" applyAlignment="1" applyProtection="1">
      <alignment horizontal="justify" vertical="top" wrapText="1"/>
    </xf>
    <xf numFmtId="0" fontId="6" fillId="0" borderId="5" xfId="0" applyFont="1" applyBorder="1" applyAlignment="1" applyProtection="1">
      <alignment horizontal="justify" vertical="top" wrapText="1"/>
    </xf>
    <xf numFmtId="4" fontId="19" fillId="0" borderId="1" xfId="0" applyNumberFormat="1" applyFont="1" applyBorder="1" applyAlignment="1" applyProtection="1">
      <alignment horizontal="center" vertical="top" wrapText="1"/>
    </xf>
    <xf numFmtId="0" fontId="19" fillId="0" borderId="1" xfId="0" applyFont="1" applyBorder="1" applyAlignment="1" applyProtection="1">
      <alignment horizontal="center" vertical="top"/>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0" fontId="17" fillId="0" borderId="7" xfId="0" applyFont="1" applyBorder="1" applyAlignment="1" applyProtection="1">
      <alignment horizontal="center" vertical="top"/>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0" fontId="17" fillId="0" borderId="5" xfId="0" applyFont="1" applyBorder="1" applyAlignment="1" applyProtection="1"/>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2" fillId="16" borderId="1" xfId="0" applyFont="1" applyFill="1" applyBorder="1" applyAlignment="1" applyProtection="1">
      <alignment horizontal="center" vertical="center"/>
    </xf>
    <xf numFmtId="0" fontId="22"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9" fontId="17" fillId="0" borderId="1" xfId="0" applyNumberFormat="1" applyFont="1" applyFill="1" applyBorder="1" applyAlignment="1" applyProtection="1">
      <alignment horizontal="justify" vertical="top"/>
    </xf>
    <xf numFmtId="0" fontId="17" fillId="0" borderId="3" xfId="0" applyFont="1" applyFill="1" applyBorder="1" applyAlignment="1" applyProtection="1">
      <alignment horizontal="justify" vertical="top" wrapText="1"/>
    </xf>
    <xf numFmtId="4" fontId="17" fillId="0" borderId="1" xfId="0" applyNumberFormat="1" applyFont="1" applyFill="1" applyBorder="1" applyAlignment="1" applyProtection="1">
      <alignment horizontal="center" vertical="top" wrapText="1"/>
    </xf>
    <xf numFmtId="49" fontId="19" fillId="0" borderId="1" xfId="0" applyNumberFormat="1" applyFont="1" applyFill="1" applyBorder="1" applyAlignment="1" applyProtection="1">
      <alignment horizontal="center" vertical="top" wrapText="1"/>
    </xf>
    <xf numFmtId="49" fontId="19" fillId="0" borderId="5"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5" xfId="0" applyFont="1" applyFill="1" applyBorder="1" applyAlignment="1" applyProtection="1">
      <alignment horizontal="center" vertical="top" wrapText="1"/>
    </xf>
    <xf numFmtId="0" fontId="17" fillId="0" borderId="0" xfId="0" applyFont="1" applyFill="1" applyAlignment="1" applyProtection="1"/>
    <xf numFmtId="0" fontId="18" fillId="0" borderId="0" xfId="0" applyFont="1" applyFill="1" applyAlignment="1" applyProtection="1"/>
    <xf numFmtId="49" fontId="17" fillId="0" borderId="4" xfId="0" applyNumberFormat="1" applyFont="1" applyFill="1" applyBorder="1" applyAlignment="1" applyProtection="1">
      <alignment horizontal="justify" vertical="top"/>
    </xf>
    <xf numFmtId="0" fontId="17" fillId="0" borderId="5" xfId="0" applyFont="1" applyFill="1" applyBorder="1" applyAlignment="1" applyProtection="1">
      <alignment horizontal="justify" vertical="top" wrapText="1"/>
    </xf>
    <xf numFmtId="4" fontId="17" fillId="0" borderId="5"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1" xfId="0" applyFont="1" applyFill="1" applyBorder="1" applyAlignment="1" applyProtection="1">
      <alignment horizontal="justify" vertical="top"/>
    </xf>
    <xf numFmtId="4" fontId="19" fillId="0" borderId="1" xfId="0" applyNumberFormat="1" applyFont="1" applyFill="1" applyBorder="1" applyAlignment="1" applyProtection="1">
      <alignment horizontal="center" vertical="top"/>
    </xf>
    <xf numFmtId="0" fontId="19" fillId="0" borderId="1" xfId="0" applyFont="1" applyFill="1" applyBorder="1" applyAlignment="1" applyProtection="1">
      <alignment horizontal="center" vertical="top"/>
    </xf>
    <xf numFmtId="0" fontId="17" fillId="0" borderId="1" xfId="0" applyFont="1" applyFill="1" applyBorder="1" applyAlignment="1" applyProtection="1">
      <alignment horizontal="justify" vertical="top" wrapText="1"/>
    </xf>
    <xf numFmtId="0" fontId="21" fillId="0" borderId="1" xfId="0" applyFont="1" applyFill="1" applyBorder="1" applyAlignment="1" applyProtection="1">
      <alignment horizontal="justify" vertical="top" wrapText="1"/>
    </xf>
    <xf numFmtId="4" fontId="6" fillId="0" borderId="1" xfId="0" applyNumberFormat="1" applyFont="1" applyFill="1" applyBorder="1" applyAlignment="1" applyProtection="1">
      <alignment horizontal="center"/>
    </xf>
    <xf numFmtId="165" fontId="6" fillId="0" borderId="1" xfId="0" applyNumberFormat="1" applyFont="1" applyFill="1" applyBorder="1" applyAlignment="1" applyProtection="1">
      <alignment horizontal="center"/>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zoomScale="90" zoomScaleNormal="90" workbookViewId="0">
      <selection activeCell="J20" sqref="J20"/>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431613129.76999992</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119">
        <f>C38+C39+C40+C41+C42+C43+C44+C45+C46+C47+C48+C50+C51+C52+C53+C54+C55+C56+C57+C58+C59+C60+C61+C62+C63+C64+C65+C68+C69+C70+C72+C73+C75+C76+C77+C78+C80+C81+C82+C84+C88+C89+C95+C97+C98+C99+C100+C101+C102+C103+C104+C107+C109+C110+C115+C117+C119+C120+C121+C123+C126+C132+C134+C138+C139+C140+C141+C143+C146+C147+C148+C149+C150+C151+C152+C153+C154+C155+C156+C157+C158+C159+C160+C161+C162+C163+C164+C165+C166+C167+C168+C169+C170+C171+C172+C173+C174+C175+C176+C177+C178+C179+C180+C181+C182+C183+C184+C185+C186+C187+C188+C189+C190+C191+C192+C193+C194+C195+C196+C197+C198+C199+C200+C201+C202+C203+C204+C205+C206+C207+C208+C209+C210+C211+C212+C213+C214+C215+SUM(C217:C254)</f>
        <v>354570669.69999993</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119">
        <f>J66+J67+J71+J79+J83+J85+J86+J87+J90+J91+J92+J93+J94+J96+J105+J106+J108+J111+J112+J113+J114+J116+J118+J122+J124+J125+J127+J128+J129+J130+J131+J133+J135+J136+J137+J142+J144+J216</f>
        <v>32184813.880000003</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119">
        <f>J257+J258+J259+J260+J261+J262+J263+J264+J265+J266+J267+J268+J269+J270+J271+J272+J273+J274+J275+J276+J277+J278+J279+J280+J281+J282+J283+J284+J285+J286+J287+J288+J289+J290+J291+J292+J293+J294+J295+J296+J297+J298+J299+J300+J301+J302+J303+J304+J305+J306+J307+J308+J309+J310+J311+J312+J313+J314+J315+J316+J317+J318+J319+J320+J321+J322+J323+J324+J325+J326+J327+J328+J329+J330+J331+J332</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119">
        <f>J333+J334+J335+J336+J337</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119">
        <f>J338</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119">
        <f>J339</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53334514.719999999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119">
        <f>C57+C58+C61+C69+C75+C78+C84+C88+C97+C134</f>
        <v>39243266.780000001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119">
        <f>J79+J85+J105+J118+J125+J137</f>
        <v>10631407.710000001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119">
        <f>J262+J264+J276+J289+J292+J298</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119">
        <f>J333+J336+J337</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119">
        <f>J338</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119">
        <f>J339</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244071993.36000004</v>
      </c>
      <c r="G21" s="34">
        <f>F21/(F7-F14)*100</f>
        <v>64.521752922178592</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119">
        <f>C56+C82+C100+C101+C115+C119+C126+C138+C139+C143+C146+C147+C148+C149+C150+C151+C152+C153+C154+C155+C156+C157+C158+C159+C160+C161+C162+C163+C164+C165+C166+C167+C168+C169+C170+C171+C172+C173+C174+C175+C176+C177+C178+C179+C180+C181+C182+C183+C184+C185+C186+C187+C188+C189+C190+C191+C192+C193+C194+C195+C196+C197+C198+C199+C200+C201+C202+C203+C204+C205+C206+C207+C208+C209+C210+C211+C212+C213+C214+C215+C217+C218+C219+C220+C221+C222+C223+C224+C225+C226+C227+C228+C229+C230+C231+C232+C233+C234+C235+C236+C237+C238+C239+C240+C241+C242+C243+C244+C245+C246+C247+C248+C249+C250+C251+C252+C253+C254</f>
        <v>211892951.03000003</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120">
        <f>J83+J91+J93+J96+J106+J108+J111+J113+J122+J127+J129+J130+J131+J142+J144+J216</f>
        <v>10105330.370000001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120">
        <f>J259+J260+J261+J267+J268+J269+J272+J273+J275+J278+J280+J281+J282+J284+J285+J286+J287+J288+J290+J293+J294+J295+J301+J303+J312+J313+J314+J316+J317+J320+J321+J322+J323+J324+J325+J326+J327+J328+J329+J330+J331+J332</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119">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1">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1">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7">
        <v>2022</v>
      </c>
      <c r="G35" s="37">
        <v>2023</v>
      </c>
      <c r="H35" s="37">
        <v>2024</v>
      </c>
      <c r="I35" s="37">
        <v>2025</v>
      </c>
      <c r="J35" s="37">
        <v>2026</v>
      </c>
      <c r="K35" s="37">
        <v>2027</v>
      </c>
      <c r="L35" s="37">
        <v>2028</v>
      </c>
      <c r="M35" s="37">
        <v>2029</v>
      </c>
      <c r="N35" s="37">
        <v>2030</v>
      </c>
      <c r="O35" s="3"/>
      <c r="P35" s="3"/>
      <c r="Q35" s="3"/>
      <c r="R35" s="3"/>
      <c r="S35" s="37">
        <v>2022</v>
      </c>
      <c r="T35" s="37">
        <v>2023</v>
      </c>
      <c r="U35" s="37">
        <v>2024</v>
      </c>
      <c r="V35" s="37">
        <v>2025</v>
      </c>
      <c r="W35" s="37">
        <v>2026</v>
      </c>
      <c r="X35" s="37">
        <v>2027</v>
      </c>
      <c r="Y35" s="37">
        <v>2028</v>
      </c>
      <c r="Z35" s="37">
        <v>2029</v>
      </c>
      <c r="AA35" s="37">
        <v>2030</v>
      </c>
    </row>
    <row r="36" spans="1:257">
      <c r="A36" s="39">
        <v>1</v>
      </c>
      <c r="B36" s="38">
        <v>2</v>
      </c>
      <c r="C36" s="38">
        <v>3</v>
      </c>
      <c r="D36" s="38">
        <v>4</v>
      </c>
      <c r="E36" s="38">
        <v>5</v>
      </c>
      <c r="F36" s="38">
        <v>6</v>
      </c>
      <c r="G36" s="38">
        <v>7</v>
      </c>
      <c r="H36" s="38">
        <v>8</v>
      </c>
      <c r="I36" s="38">
        <v>9</v>
      </c>
      <c r="J36" s="38">
        <v>10</v>
      </c>
      <c r="K36" s="38">
        <v>11</v>
      </c>
      <c r="L36" s="38">
        <v>12</v>
      </c>
      <c r="M36" s="38">
        <v>13</v>
      </c>
      <c r="N36" s="38">
        <v>14</v>
      </c>
      <c r="O36" s="38">
        <v>16</v>
      </c>
      <c r="P36" s="38">
        <v>17</v>
      </c>
      <c r="Q36" s="38">
        <v>18</v>
      </c>
      <c r="R36" s="38">
        <v>19</v>
      </c>
      <c r="S36" s="38">
        <v>21</v>
      </c>
      <c r="T36" s="38">
        <v>22</v>
      </c>
      <c r="U36" s="38">
        <v>23</v>
      </c>
      <c r="V36" s="38">
        <v>24</v>
      </c>
      <c r="W36" s="38">
        <v>25</v>
      </c>
      <c r="X36" s="38">
        <v>26</v>
      </c>
      <c r="Y36" s="38">
        <v>27</v>
      </c>
      <c r="Z36" s="38">
        <v>28</v>
      </c>
      <c r="AA36" s="38">
        <v>29</v>
      </c>
    </row>
    <row r="37" spans="1:257" ht="25.5" customHeight="1">
      <c r="A37" s="40" t="s">
        <v>56</v>
      </c>
      <c r="B37" s="41"/>
      <c r="C37" s="41"/>
      <c r="D37" s="41"/>
      <c r="E37" s="41"/>
      <c r="F37" s="41"/>
      <c r="G37" s="41"/>
      <c r="H37" s="41"/>
      <c r="I37" s="41"/>
      <c r="J37" s="41"/>
      <c r="K37" s="41"/>
      <c r="L37" s="41"/>
      <c r="M37" s="41"/>
      <c r="N37" s="41"/>
      <c r="O37" s="41"/>
      <c r="P37" s="41"/>
      <c r="Q37" s="41"/>
      <c r="R37" s="42"/>
      <c r="S37" s="41"/>
      <c r="T37" s="41"/>
      <c r="U37" s="41"/>
      <c r="V37" s="41"/>
      <c r="W37" s="41"/>
      <c r="X37" s="41"/>
      <c r="Y37" s="41"/>
      <c r="Z37" s="41"/>
      <c r="AA37" s="41"/>
    </row>
    <row r="38" spans="1:257" s="51" customFormat="1" ht="36">
      <c r="A38" s="43" t="s">
        <v>57</v>
      </c>
      <c r="B38" s="44" t="s">
        <v>58</v>
      </c>
      <c r="C38" s="45">
        <v>3000000</v>
      </c>
      <c r="D38" s="46" t="s">
        <v>59</v>
      </c>
      <c r="E38" s="47" t="s">
        <v>60</v>
      </c>
      <c r="F38" s="48" t="s">
        <v>61</v>
      </c>
      <c r="G38" s="48" t="s">
        <v>61</v>
      </c>
      <c r="H38" s="48" t="s">
        <v>61</v>
      </c>
      <c r="I38" s="48" t="s">
        <v>61</v>
      </c>
      <c r="J38" s="48" t="s">
        <v>61</v>
      </c>
      <c r="K38" s="48" t="s">
        <v>61</v>
      </c>
      <c r="L38" s="48" t="s">
        <v>61</v>
      </c>
      <c r="M38" s="48" t="s">
        <v>61</v>
      </c>
      <c r="N38" s="48" t="s">
        <v>61</v>
      </c>
      <c r="O38" s="49" t="s">
        <v>62</v>
      </c>
      <c r="P38" s="48" t="s">
        <v>63</v>
      </c>
      <c r="Q38" s="48" t="s">
        <v>63</v>
      </c>
      <c r="R38" s="48" t="s">
        <v>63</v>
      </c>
      <c r="S38" s="48" t="s">
        <v>61</v>
      </c>
      <c r="T38" s="48" t="s">
        <v>61</v>
      </c>
      <c r="U38" s="48" t="s">
        <v>61</v>
      </c>
      <c r="V38" s="48" t="s">
        <v>61</v>
      </c>
      <c r="W38" s="48" t="s">
        <v>61</v>
      </c>
      <c r="X38" s="48" t="s">
        <v>61</v>
      </c>
      <c r="Y38" s="48" t="s">
        <v>61</v>
      </c>
      <c r="Z38" s="48" t="s">
        <v>61</v>
      </c>
      <c r="AA38" s="48" t="s">
        <v>61</v>
      </c>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row>
    <row r="39" spans="1:257" s="51" customFormat="1" ht="36">
      <c r="A39" s="43" t="s">
        <v>64</v>
      </c>
      <c r="B39" s="44" t="s">
        <v>65</v>
      </c>
      <c r="C39" s="45">
        <v>13000000</v>
      </c>
      <c r="D39" s="46" t="s">
        <v>66</v>
      </c>
      <c r="E39" s="47" t="s">
        <v>60</v>
      </c>
      <c r="F39" s="48" t="s">
        <v>61</v>
      </c>
      <c r="G39" s="48" t="s">
        <v>61</v>
      </c>
      <c r="H39" s="48" t="s">
        <v>61</v>
      </c>
      <c r="I39" s="48" t="s">
        <v>61</v>
      </c>
      <c r="J39" s="48" t="s">
        <v>61</v>
      </c>
      <c r="K39" s="48" t="s">
        <v>61</v>
      </c>
      <c r="L39" s="48" t="s">
        <v>61</v>
      </c>
      <c r="M39" s="48" t="s">
        <v>61</v>
      </c>
      <c r="N39" s="48" t="s">
        <v>61</v>
      </c>
      <c r="O39" s="52" t="s">
        <v>67</v>
      </c>
      <c r="P39" s="48" t="s">
        <v>63</v>
      </c>
      <c r="Q39" s="48" t="s">
        <v>63</v>
      </c>
      <c r="R39" s="48" t="s">
        <v>63</v>
      </c>
      <c r="S39" s="48" t="s">
        <v>61</v>
      </c>
      <c r="T39" s="48" t="s">
        <v>61</v>
      </c>
      <c r="U39" s="48" t="s">
        <v>61</v>
      </c>
      <c r="V39" s="48" t="s">
        <v>61</v>
      </c>
      <c r="W39" s="48" t="s">
        <v>61</v>
      </c>
      <c r="X39" s="48" t="s">
        <v>61</v>
      </c>
      <c r="Y39" s="48" t="s">
        <v>61</v>
      </c>
      <c r="Z39" s="48" t="s">
        <v>61</v>
      </c>
      <c r="AA39" s="48" t="s">
        <v>61</v>
      </c>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row>
    <row r="40" spans="1:257" s="51" customFormat="1" ht="36">
      <c r="A40" s="43" t="s">
        <v>68</v>
      </c>
      <c r="B40" s="53" t="s">
        <v>69</v>
      </c>
      <c r="C40" s="45">
        <v>127994.03</v>
      </c>
      <c r="D40" s="46" t="s">
        <v>59</v>
      </c>
      <c r="E40" s="46" t="s">
        <v>59</v>
      </c>
      <c r="F40" s="48" t="s">
        <v>61</v>
      </c>
      <c r="G40" s="48" t="s">
        <v>61</v>
      </c>
      <c r="H40" s="48" t="s">
        <v>61</v>
      </c>
      <c r="I40" s="48" t="s">
        <v>61</v>
      </c>
      <c r="J40" s="48" t="s">
        <v>61</v>
      </c>
      <c r="K40" s="48" t="s">
        <v>61</v>
      </c>
      <c r="L40" s="48" t="s">
        <v>61</v>
      </c>
      <c r="M40" s="48" t="s">
        <v>61</v>
      </c>
      <c r="N40" s="48" t="s">
        <v>61</v>
      </c>
      <c r="O40" s="52" t="s">
        <v>70</v>
      </c>
      <c r="P40" s="48" t="s">
        <v>63</v>
      </c>
      <c r="Q40" s="48" t="s">
        <v>63</v>
      </c>
      <c r="R40" s="48" t="s">
        <v>63</v>
      </c>
      <c r="S40" s="48" t="s">
        <v>61</v>
      </c>
      <c r="T40" s="48" t="s">
        <v>61</v>
      </c>
      <c r="U40" s="48" t="s">
        <v>61</v>
      </c>
      <c r="V40" s="48" t="s">
        <v>61</v>
      </c>
      <c r="W40" s="48" t="s">
        <v>61</v>
      </c>
      <c r="X40" s="48" t="s">
        <v>61</v>
      </c>
      <c r="Y40" s="48" t="s">
        <v>61</v>
      </c>
      <c r="Z40" s="48" t="s">
        <v>61</v>
      </c>
      <c r="AA40" s="48" t="s">
        <v>61</v>
      </c>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row>
    <row r="41" spans="1:257" s="51" customFormat="1" ht="36">
      <c r="A41" s="43" t="s">
        <v>71</v>
      </c>
      <c r="B41" s="53" t="s">
        <v>72</v>
      </c>
      <c r="C41" s="45">
        <v>174816.36</v>
      </c>
      <c r="D41" s="46" t="s">
        <v>59</v>
      </c>
      <c r="E41" s="46" t="s">
        <v>59</v>
      </c>
      <c r="F41" s="48" t="s">
        <v>61</v>
      </c>
      <c r="G41" s="48" t="s">
        <v>61</v>
      </c>
      <c r="H41" s="48" t="s">
        <v>61</v>
      </c>
      <c r="I41" s="48" t="s">
        <v>61</v>
      </c>
      <c r="J41" s="48" t="s">
        <v>61</v>
      </c>
      <c r="K41" s="48" t="s">
        <v>61</v>
      </c>
      <c r="L41" s="48" t="s">
        <v>61</v>
      </c>
      <c r="M41" s="48" t="s">
        <v>61</v>
      </c>
      <c r="N41" s="48" t="s">
        <v>61</v>
      </c>
      <c r="O41" s="52" t="s">
        <v>70</v>
      </c>
      <c r="P41" s="48" t="s">
        <v>63</v>
      </c>
      <c r="Q41" s="48" t="s">
        <v>63</v>
      </c>
      <c r="R41" s="48" t="s">
        <v>63</v>
      </c>
      <c r="S41" s="48" t="s">
        <v>61</v>
      </c>
      <c r="T41" s="48" t="s">
        <v>61</v>
      </c>
      <c r="U41" s="48" t="s">
        <v>61</v>
      </c>
      <c r="V41" s="48" t="s">
        <v>61</v>
      </c>
      <c r="W41" s="48" t="s">
        <v>61</v>
      </c>
      <c r="X41" s="48" t="s">
        <v>61</v>
      </c>
      <c r="Y41" s="48" t="s">
        <v>61</v>
      </c>
      <c r="Z41" s="48" t="s">
        <v>61</v>
      </c>
      <c r="AA41" s="48" t="s">
        <v>61</v>
      </c>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row>
    <row r="42" spans="1:257" s="51" customFormat="1" ht="36">
      <c r="A42" s="43" t="s">
        <v>73</v>
      </c>
      <c r="B42" s="44" t="s">
        <v>74</v>
      </c>
      <c r="C42" s="54">
        <v>181129.5</v>
      </c>
      <c r="D42" s="46" t="s">
        <v>59</v>
      </c>
      <c r="E42" s="47" t="s">
        <v>60</v>
      </c>
      <c r="F42" s="48" t="s">
        <v>61</v>
      </c>
      <c r="G42" s="48" t="s">
        <v>61</v>
      </c>
      <c r="H42" s="48" t="s">
        <v>61</v>
      </c>
      <c r="I42" s="48" t="s">
        <v>61</v>
      </c>
      <c r="J42" s="48" t="s">
        <v>61</v>
      </c>
      <c r="K42" s="48" t="s">
        <v>61</v>
      </c>
      <c r="L42" s="48" t="s">
        <v>61</v>
      </c>
      <c r="M42" s="48" t="s">
        <v>61</v>
      </c>
      <c r="N42" s="48" t="s">
        <v>61</v>
      </c>
      <c r="O42" s="52" t="s">
        <v>62</v>
      </c>
      <c r="P42" s="48" t="s">
        <v>63</v>
      </c>
      <c r="Q42" s="48" t="s">
        <v>63</v>
      </c>
      <c r="R42" s="48" t="s">
        <v>63</v>
      </c>
      <c r="S42" s="48" t="s">
        <v>61</v>
      </c>
      <c r="T42" s="48" t="s">
        <v>61</v>
      </c>
      <c r="U42" s="48" t="s">
        <v>61</v>
      </c>
      <c r="V42" s="48" t="s">
        <v>61</v>
      </c>
      <c r="W42" s="48" t="s">
        <v>61</v>
      </c>
      <c r="X42" s="48" t="s">
        <v>61</v>
      </c>
      <c r="Y42" s="48" t="s">
        <v>61</v>
      </c>
      <c r="Z42" s="48" t="s">
        <v>61</v>
      </c>
      <c r="AA42" s="48" t="s">
        <v>61</v>
      </c>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row>
    <row r="43" spans="1:257" s="51" customFormat="1" ht="36">
      <c r="A43" s="55" t="s">
        <v>75</v>
      </c>
      <c r="B43" s="56" t="s">
        <v>76</v>
      </c>
      <c r="C43" s="45">
        <v>12200000</v>
      </c>
      <c r="D43" s="57" t="s">
        <v>66</v>
      </c>
      <c r="E43" s="58" t="s">
        <v>60</v>
      </c>
      <c r="F43" s="48" t="s">
        <v>61</v>
      </c>
      <c r="G43" s="48" t="s">
        <v>61</v>
      </c>
      <c r="H43" s="48" t="s">
        <v>61</v>
      </c>
      <c r="I43" s="48" t="s">
        <v>61</v>
      </c>
      <c r="J43" s="48" t="s">
        <v>61</v>
      </c>
      <c r="K43" s="48" t="s">
        <v>61</v>
      </c>
      <c r="L43" s="48" t="s">
        <v>61</v>
      </c>
      <c r="M43" s="48" t="s">
        <v>61</v>
      </c>
      <c r="N43" s="48" t="s">
        <v>61</v>
      </c>
      <c r="O43" s="59" t="s">
        <v>67</v>
      </c>
      <c r="P43" s="48" t="s">
        <v>63</v>
      </c>
      <c r="Q43" s="48" t="s">
        <v>63</v>
      </c>
      <c r="R43" s="48" t="s">
        <v>63</v>
      </c>
      <c r="S43" s="48" t="s">
        <v>61</v>
      </c>
      <c r="T43" s="48" t="s">
        <v>61</v>
      </c>
      <c r="U43" s="48" t="s">
        <v>61</v>
      </c>
      <c r="V43" s="48" t="s">
        <v>61</v>
      </c>
      <c r="W43" s="48" t="s">
        <v>61</v>
      </c>
      <c r="X43" s="48" t="s">
        <v>61</v>
      </c>
      <c r="Y43" s="48" t="s">
        <v>61</v>
      </c>
      <c r="Z43" s="48" t="s">
        <v>61</v>
      </c>
      <c r="AA43" s="48" t="s">
        <v>61</v>
      </c>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c r="IM43" s="50"/>
      <c r="IN43" s="50"/>
      <c r="IO43" s="50"/>
      <c r="IP43" s="50"/>
      <c r="IQ43" s="50"/>
      <c r="IR43" s="50"/>
      <c r="IS43" s="50"/>
      <c r="IT43" s="50"/>
      <c r="IU43" s="50"/>
      <c r="IV43" s="50"/>
      <c r="IW43" s="50"/>
    </row>
    <row r="44" spans="1:257" s="51" customFormat="1" ht="36">
      <c r="A44" s="55" t="s">
        <v>77</v>
      </c>
      <c r="B44" s="56" t="s">
        <v>78</v>
      </c>
      <c r="C44" s="45">
        <v>1500000</v>
      </c>
      <c r="D44" s="57" t="s">
        <v>66</v>
      </c>
      <c r="E44" s="58" t="s">
        <v>60</v>
      </c>
      <c r="F44" s="48" t="s">
        <v>61</v>
      </c>
      <c r="G44" s="48" t="s">
        <v>61</v>
      </c>
      <c r="H44" s="48" t="s">
        <v>61</v>
      </c>
      <c r="I44" s="48" t="s">
        <v>61</v>
      </c>
      <c r="J44" s="48" t="s">
        <v>61</v>
      </c>
      <c r="K44" s="48" t="s">
        <v>61</v>
      </c>
      <c r="L44" s="48" t="s">
        <v>61</v>
      </c>
      <c r="M44" s="48" t="s">
        <v>61</v>
      </c>
      <c r="N44" s="48" t="s">
        <v>61</v>
      </c>
      <c r="O44" s="49" t="s">
        <v>62</v>
      </c>
      <c r="P44" s="48" t="s">
        <v>63</v>
      </c>
      <c r="Q44" s="48" t="s">
        <v>63</v>
      </c>
      <c r="R44" s="48" t="s">
        <v>63</v>
      </c>
      <c r="S44" s="48" t="s">
        <v>61</v>
      </c>
      <c r="T44" s="48" t="s">
        <v>61</v>
      </c>
      <c r="U44" s="48" t="s">
        <v>61</v>
      </c>
      <c r="V44" s="48" t="s">
        <v>61</v>
      </c>
      <c r="W44" s="48" t="s">
        <v>61</v>
      </c>
      <c r="X44" s="48" t="s">
        <v>61</v>
      </c>
      <c r="Y44" s="48" t="s">
        <v>61</v>
      </c>
      <c r="Z44" s="48" t="s">
        <v>61</v>
      </c>
      <c r="AA44" s="48" t="s">
        <v>61</v>
      </c>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row>
    <row r="45" spans="1:257" s="51" customFormat="1" ht="36">
      <c r="A45" s="55" t="s">
        <v>79</v>
      </c>
      <c r="B45" s="56" t="s">
        <v>80</v>
      </c>
      <c r="C45" s="45">
        <v>3000000</v>
      </c>
      <c r="D45" s="57" t="s">
        <v>66</v>
      </c>
      <c r="E45" s="58" t="s">
        <v>60</v>
      </c>
      <c r="F45" s="48" t="s">
        <v>61</v>
      </c>
      <c r="G45" s="48" t="s">
        <v>61</v>
      </c>
      <c r="H45" s="48" t="s">
        <v>61</v>
      </c>
      <c r="I45" s="48" t="s">
        <v>61</v>
      </c>
      <c r="J45" s="48" t="s">
        <v>61</v>
      </c>
      <c r="K45" s="48" t="s">
        <v>61</v>
      </c>
      <c r="L45" s="48" t="s">
        <v>61</v>
      </c>
      <c r="M45" s="48" t="s">
        <v>61</v>
      </c>
      <c r="N45" s="48" t="s">
        <v>61</v>
      </c>
      <c r="O45" s="49" t="s">
        <v>62</v>
      </c>
      <c r="P45" s="48" t="s">
        <v>63</v>
      </c>
      <c r="Q45" s="48" t="s">
        <v>63</v>
      </c>
      <c r="R45" s="48" t="s">
        <v>63</v>
      </c>
      <c r="S45" s="48" t="s">
        <v>61</v>
      </c>
      <c r="T45" s="48" t="s">
        <v>61</v>
      </c>
      <c r="U45" s="48" t="s">
        <v>61</v>
      </c>
      <c r="V45" s="48" t="s">
        <v>61</v>
      </c>
      <c r="W45" s="48" t="s">
        <v>61</v>
      </c>
      <c r="X45" s="48" t="s">
        <v>61</v>
      </c>
      <c r="Y45" s="48" t="s">
        <v>61</v>
      </c>
      <c r="Z45" s="48" t="s">
        <v>61</v>
      </c>
      <c r="AA45" s="48" t="s">
        <v>61</v>
      </c>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row>
    <row r="46" spans="1:257" s="51" customFormat="1" ht="36">
      <c r="A46" s="55" t="s">
        <v>81</v>
      </c>
      <c r="B46" s="56" t="s">
        <v>82</v>
      </c>
      <c r="C46" s="45">
        <v>3000000</v>
      </c>
      <c r="D46" s="57" t="s">
        <v>66</v>
      </c>
      <c r="E46" s="58" t="s">
        <v>60</v>
      </c>
      <c r="F46" s="48" t="s">
        <v>61</v>
      </c>
      <c r="G46" s="48" t="s">
        <v>61</v>
      </c>
      <c r="H46" s="48" t="s">
        <v>61</v>
      </c>
      <c r="I46" s="48" t="s">
        <v>61</v>
      </c>
      <c r="J46" s="48" t="s">
        <v>61</v>
      </c>
      <c r="K46" s="48" t="s">
        <v>61</v>
      </c>
      <c r="L46" s="48" t="s">
        <v>61</v>
      </c>
      <c r="M46" s="48" t="s">
        <v>61</v>
      </c>
      <c r="N46" s="48" t="s">
        <v>61</v>
      </c>
      <c r="O46" s="49" t="s">
        <v>62</v>
      </c>
      <c r="P46" s="48" t="s">
        <v>63</v>
      </c>
      <c r="Q46" s="48" t="s">
        <v>63</v>
      </c>
      <c r="R46" s="48" t="s">
        <v>63</v>
      </c>
      <c r="S46" s="48" t="s">
        <v>61</v>
      </c>
      <c r="T46" s="48" t="s">
        <v>61</v>
      </c>
      <c r="U46" s="48" t="s">
        <v>61</v>
      </c>
      <c r="V46" s="48" t="s">
        <v>61</v>
      </c>
      <c r="W46" s="48" t="s">
        <v>61</v>
      </c>
      <c r="X46" s="48" t="s">
        <v>61</v>
      </c>
      <c r="Y46" s="48" t="s">
        <v>61</v>
      </c>
      <c r="Z46" s="48" t="s">
        <v>61</v>
      </c>
      <c r="AA46" s="48" t="s">
        <v>61</v>
      </c>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row>
    <row r="47" spans="1:257" s="108" customFormat="1" ht="36">
      <c r="A47" s="100" t="s">
        <v>83</v>
      </c>
      <c r="B47" s="101" t="s">
        <v>84</v>
      </c>
      <c r="C47" s="102">
        <v>3000000</v>
      </c>
      <c r="D47" s="103" t="s">
        <v>85</v>
      </c>
      <c r="E47" s="104" t="s">
        <v>86</v>
      </c>
      <c r="F47" s="105" t="s">
        <v>61</v>
      </c>
      <c r="G47" s="105" t="s">
        <v>61</v>
      </c>
      <c r="H47" s="105" t="s">
        <v>61</v>
      </c>
      <c r="I47" s="105" t="s">
        <v>61</v>
      </c>
      <c r="J47" s="105" t="s">
        <v>61</v>
      </c>
      <c r="K47" s="105" t="s">
        <v>61</v>
      </c>
      <c r="L47" s="105" t="s">
        <v>61</v>
      </c>
      <c r="M47" s="105" t="s">
        <v>61</v>
      </c>
      <c r="N47" s="105" t="s">
        <v>61</v>
      </c>
      <c r="O47" s="106" t="s">
        <v>62</v>
      </c>
      <c r="P47" s="105" t="s">
        <v>63</v>
      </c>
      <c r="Q47" s="105" t="s">
        <v>63</v>
      </c>
      <c r="R47" s="105" t="s">
        <v>63</v>
      </c>
      <c r="S47" s="105" t="s">
        <v>61</v>
      </c>
      <c r="T47" s="105" t="s">
        <v>61</v>
      </c>
      <c r="U47" s="105" t="s">
        <v>61</v>
      </c>
      <c r="V47" s="105" t="s">
        <v>61</v>
      </c>
      <c r="W47" s="105" t="s">
        <v>61</v>
      </c>
      <c r="X47" s="105" t="s">
        <v>61</v>
      </c>
      <c r="Y47" s="105" t="s">
        <v>61</v>
      </c>
      <c r="Z47" s="105" t="s">
        <v>61</v>
      </c>
      <c r="AA47" s="105" t="s">
        <v>61</v>
      </c>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c r="HT47" s="107"/>
      <c r="HU47" s="107"/>
      <c r="HV47" s="107"/>
      <c r="HW47" s="107"/>
      <c r="HX47" s="107"/>
      <c r="HY47" s="107"/>
      <c r="HZ47" s="107"/>
      <c r="IA47" s="107"/>
      <c r="IB47" s="107"/>
      <c r="IC47" s="107"/>
      <c r="ID47" s="107"/>
      <c r="IE47" s="107"/>
      <c r="IF47" s="107"/>
      <c r="IG47" s="107"/>
      <c r="IH47" s="107"/>
      <c r="II47" s="107"/>
      <c r="IJ47" s="107"/>
      <c r="IK47" s="107"/>
      <c r="IL47" s="107"/>
      <c r="IM47" s="107"/>
      <c r="IN47" s="107"/>
      <c r="IO47" s="107"/>
      <c r="IP47" s="107"/>
      <c r="IQ47" s="107"/>
      <c r="IR47" s="107"/>
      <c r="IS47" s="107"/>
      <c r="IT47" s="107"/>
      <c r="IU47" s="107"/>
      <c r="IV47" s="107"/>
      <c r="IW47" s="107"/>
    </row>
    <row r="48" spans="1:257" s="108" customFormat="1" ht="36">
      <c r="A48" s="100" t="s">
        <v>87</v>
      </c>
      <c r="B48" s="101" t="s">
        <v>88</v>
      </c>
      <c r="C48" s="102">
        <v>1262836.94</v>
      </c>
      <c r="D48" s="103" t="s">
        <v>85</v>
      </c>
      <c r="E48" s="104" t="s">
        <v>86</v>
      </c>
      <c r="F48" s="105" t="s">
        <v>61</v>
      </c>
      <c r="G48" s="105" t="s">
        <v>61</v>
      </c>
      <c r="H48" s="105" t="s">
        <v>61</v>
      </c>
      <c r="I48" s="105" t="s">
        <v>61</v>
      </c>
      <c r="J48" s="105" t="s">
        <v>61</v>
      </c>
      <c r="K48" s="105" t="s">
        <v>61</v>
      </c>
      <c r="L48" s="105" t="s">
        <v>61</v>
      </c>
      <c r="M48" s="105" t="s">
        <v>61</v>
      </c>
      <c r="N48" s="105" t="s">
        <v>61</v>
      </c>
      <c r="O48" s="106" t="s">
        <v>62</v>
      </c>
      <c r="P48" s="105" t="s">
        <v>63</v>
      </c>
      <c r="Q48" s="105" t="s">
        <v>63</v>
      </c>
      <c r="R48" s="105" t="s">
        <v>63</v>
      </c>
      <c r="S48" s="105" t="s">
        <v>61</v>
      </c>
      <c r="T48" s="105" t="s">
        <v>61</v>
      </c>
      <c r="U48" s="105" t="s">
        <v>61</v>
      </c>
      <c r="V48" s="105" t="s">
        <v>61</v>
      </c>
      <c r="W48" s="105" t="s">
        <v>61</v>
      </c>
      <c r="X48" s="105" t="s">
        <v>61</v>
      </c>
      <c r="Y48" s="105" t="s">
        <v>61</v>
      </c>
      <c r="Z48" s="105" t="s">
        <v>61</v>
      </c>
      <c r="AA48" s="105" t="s">
        <v>61</v>
      </c>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c r="HT48" s="107"/>
      <c r="HU48" s="107"/>
      <c r="HV48" s="107"/>
      <c r="HW48" s="107"/>
      <c r="HX48" s="107"/>
      <c r="HY48" s="107"/>
      <c r="HZ48" s="107"/>
      <c r="IA48" s="107"/>
      <c r="IB48" s="107"/>
      <c r="IC48" s="107"/>
      <c r="ID48" s="107"/>
      <c r="IE48" s="107"/>
      <c r="IF48" s="107"/>
      <c r="IG48" s="107"/>
      <c r="IH48" s="107"/>
      <c r="II48" s="107"/>
      <c r="IJ48" s="107"/>
      <c r="IK48" s="107"/>
      <c r="IL48" s="107"/>
      <c r="IM48" s="107"/>
      <c r="IN48" s="107"/>
      <c r="IO48" s="107"/>
      <c r="IP48" s="107"/>
      <c r="IQ48" s="107"/>
      <c r="IR48" s="107"/>
      <c r="IS48" s="107"/>
      <c r="IT48" s="107"/>
      <c r="IU48" s="107"/>
      <c r="IV48" s="107"/>
      <c r="IW48" s="107"/>
    </row>
    <row r="49" spans="1:257" s="64" customFormat="1" ht="15.75" customHeight="1">
      <c r="A49" s="60" t="s">
        <v>89</v>
      </c>
      <c r="B49" s="61"/>
      <c r="C49" s="61"/>
      <c r="D49" s="61"/>
      <c r="E49" s="61"/>
      <c r="F49" s="48"/>
      <c r="G49" s="48"/>
      <c r="H49" s="48"/>
      <c r="I49" s="48"/>
      <c r="J49" s="48"/>
      <c r="K49" s="48"/>
      <c r="L49" s="48"/>
      <c r="M49" s="48"/>
      <c r="N49" s="48"/>
      <c r="O49" s="42"/>
      <c r="P49" s="42"/>
      <c r="Q49" s="62"/>
      <c r="R49" s="62"/>
      <c r="S49" s="62"/>
      <c r="T49" s="63"/>
      <c r="U49" s="63"/>
      <c r="V49" s="63"/>
      <c r="W49" s="16"/>
      <c r="X49" s="16"/>
      <c r="Y49" s="16"/>
      <c r="Z49" s="16"/>
      <c r="AA49" s="16"/>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c r="IV49" s="17"/>
      <c r="IW49" s="17"/>
    </row>
    <row r="50" spans="1:257" s="51" customFormat="1" ht="36">
      <c r="A50" s="43" t="s">
        <v>90</v>
      </c>
      <c r="B50" s="65" t="s">
        <v>91</v>
      </c>
      <c r="C50" s="45">
        <v>500000</v>
      </c>
      <c r="D50" s="46" t="s">
        <v>92</v>
      </c>
      <c r="E50" s="47" t="s">
        <v>60</v>
      </c>
      <c r="F50" s="48" t="s">
        <v>61</v>
      </c>
      <c r="G50" s="48" t="s">
        <v>61</v>
      </c>
      <c r="H50" s="48" t="s">
        <v>61</v>
      </c>
      <c r="I50" s="48" t="s">
        <v>61</v>
      </c>
      <c r="J50" s="48" t="s">
        <v>61</v>
      </c>
      <c r="K50" s="48" t="s">
        <v>61</v>
      </c>
      <c r="L50" s="48" t="s">
        <v>61</v>
      </c>
      <c r="M50" s="48" t="s">
        <v>61</v>
      </c>
      <c r="N50" s="48" t="s">
        <v>61</v>
      </c>
      <c r="O50" s="52" t="s">
        <v>62</v>
      </c>
      <c r="P50" s="48" t="s">
        <v>63</v>
      </c>
      <c r="Q50" s="48" t="s">
        <v>63</v>
      </c>
      <c r="R50" s="48" t="s">
        <v>63</v>
      </c>
      <c r="S50" s="48" t="s">
        <v>61</v>
      </c>
      <c r="T50" s="48" t="s">
        <v>61</v>
      </c>
      <c r="U50" s="48" t="s">
        <v>61</v>
      </c>
      <c r="V50" s="48" t="s">
        <v>61</v>
      </c>
      <c r="W50" s="48" t="s">
        <v>61</v>
      </c>
      <c r="X50" s="48" t="s">
        <v>61</v>
      </c>
      <c r="Y50" s="48" t="s">
        <v>61</v>
      </c>
      <c r="Z50" s="48" t="s">
        <v>61</v>
      </c>
      <c r="AA50" s="48" t="s">
        <v>61</v>
      </c>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row>
    <row r="51" spans="1:257" s="51" customFormat="1" ht="36">
      <c r="A51" s="43" t="s">
        <v>93</v>
      </c>
      <c r="B51" s="65" t="s">
        <v>94</v>
      </c>
      <c r="C51" s="45">
        <v>500000</v>
      </c>
      <c r="D51" s="46" t="s">
        <v>92</v>
      </c>
      <c r="E51" s="47" t="s">
        <v>60</v>
      </c>
      <c r="F51" s="48" t="s">
        <v>61</v>
      </c>
      <c r="G51" s="48" t="s">
        <v>61</v>
      </c>
      <c r="H51" s="48" t="s">
        <v>61</v>
      </c>
      <c r="I51" s="48" t="s">
        <v>61</v>
      </c>
      <c r="J51" s="48" t="s">
        <v>61</v>
      </c>
      <c r="K51" s="48" t="s">
        <v>61</v>
      </c>
      <c r="L51" s="48" t="s">
        <v>61</v>
      </c>
      <c r="M51" s="48" t="s">
        <v>61</v>
      </c>
      <c r="N51" s="48" t="s">
        <v>61</v>
      </c>
      <c r="O51" s="52" t="s">
        <v>62</v>
      </c>
      <c r="P51" s="48" t="s">
        <v>63</v>
      </c>
      <c r="Q51" s="48" t="s">
        <v>63</v>
      </c>
      <c r="R51" s="48" t="s">
        <v>63</v>
      </c>
      <c r="S51" s="48" t="s">
        <v>61</v>
      </c>
      <c r="T51" s="48" t="s">
        <v>61</v>
      </c>
      <c r="U51" s="48" t="s">
        <v>61</v>
      </c>
      <c r="V51" s="48" t="s">
        <v>61</v>
      </c>
      <c r="W51" s="48" t="s">
        <v>61</v>
      </c>
      <c r="X51" s="48" t="s">
        <v>61</v>
      </c>
      <c r="Y51" s="48" t="s">
        <v>61</v>
      </c>
      <c r="Z51" s="48" t="s">
        <v>61</v>
      </c>
      <c r="AA51" s="48" t="s">
        <v>61</v>
      </c>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c r="IG51" s="50"/>
      <c r="IH51" s="50"/>
      <c r="II51" s="50"/>
      <c r="IJ51" s="50"/>
      <c r="IK51" s="50"/>
      <c r="IL51" s="50"/>
      <c r="IM51" s="50"/>
      <c r="IN51" s="50"/>
      <c r="IO51" s="50"/>
      <c r="IP51" s="50"/>
      <c r="IQ51" s="50"/>
      <c r="IR51" s="50"/>
      <c r="IS51" s="50"/>
      <c r="IT51" s="50"/>
      <c r="IU51" s="50"/>
      <c r="IV51" s="50"/>
      <c r="IW51" s="50"/>
    </row>
    <row r="52" spans="1:257" s="51" customFormat="1" ht="66" customHeight="1">
      <c r="A52" s="43" t="s">
        <v>95</v>
      </c>
      <c r="B52" s="53" t="s">
        <v>96</v>
      </c>
      <c r="C52" s="45">
        <v>13000000</v>
      </c>
      <c r="D52" s="46" t="s">
        <v>66</v>
      </c>
      <c r="E52" s="47" t="s">
        <v>60</v>
      </c>
      <c r="F52" s="48" t="s">
        <v>61</v>
      </c>
      <c r="G52" s="48" t="s">
        <v>61</v>
      </c>
      <c r="H52" s="48" t="s">
        <v>61</v>
      </c>
      <c r="I52" s="48" t="s">
        <v>61</v>
      </c>
      <c r="J52" s="48" t="s">
        <v>61</v>
      </c>
      <c r="K52" s="48" t="s">
        <v>61</v>
      </c>
      <c r="L52" s="48" t="s">
        <v>61</v>
      </c>
      <c r="M52" s="48" t="s">
        <v>61</v>
      </c>
      <c r="N52" s="48" t="s">
        <v>61</v>
      </c>
      <c r="O52" s="52" t="s">
        <v>67</v>
      </c>
      <c r="P52" s="48" t="s">
        <v>63</v>
      </c>
      <c r="Q52" s="48" t="s">
        <v>63</v>
      </c>
      <c r="R52" s="48" t="s">
        <v>63</v>
      </c>
      <c r="S52" s="48" t="s">
        <v>61</v>
      </c>
      <c r="T52" s="48" t="s">
        <v>61</v>
      </c>
      <c r="U52" s="48" t="s">
        <v>61</v>
      </c>
      <c r="V52" s="48" t="s">
        <v>61</v>
      </c>
      <c r="W52" s="48" t="s">
        <v>61</v>
      </c>
      <c r="X52" s="48" t="s">
        <v>61</v>
      </c>
      <c r="Y52" s="48" t="s">
        <v>61</v>
      </c>
      <c r="Z52" s="48" t="s">
        <v>61</v>
      </c>
      <c r="AA52" s="48" t="s">
        <v>61</v>
      </c>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c r="IM52" s="50"/>
      <c r="IN52" s="50"/>
      <c r="IO52" s="50"/>
      <c r="IP52" s="50"/>
      <c r="IQ52" s="50"/>
      <c r="IR52" s="50"/>
      <c r="IS52" s="50"/>
      <c r="IT52" s="50"/>
      <c r="IU52" s="50"/>
      <c r="IV52" s="50"/>
      <c r="IW52" s="50"/>
    </row>
    <row r="53" spans="1:257" s="51" customFormat="1" ht="66" customHeight="1">
      <c r="A53" s="43" t="s">
        <v>97</v>
      </c>
      <c r="B53" s="53" t="s">
        <v>98</v>
      </c>
      <c r="C53" s="45">
        <v>3000000</v>
      </c>
      <c r="D53" s="46" t="s">
        <v>59</v>
      </c>
      <c r="E53" s="47" t="s">
        <v>60</v>
      </c>
      <c r="F53" s="48" t="s">
        <v>61</v>
      </c>
      <c r="G53" s="48" t="s">
        <v>61</v>
      </c>
      <c r="H53" s="48" t="s">
        <v>61</v>
      </c>
      <c r="I53" s="48" t="s">
        <v>61</v>
      </c>
      <c r="J53" s="48" t="s">
        <v>61</v>
      </c>
      <c r="K53" s="48" t="s">
        <v>61</v>
      </c>
      <c r="L53" s="48" t="s">
        <v>61</v>
      </c>
      <c r="M53" s="48" t="s">
        <v>61</v>
      </c>
      <c r="N53" s="48" t="s">
        <v>61</v>
      </c>
      <c r="O53" s="49" t="s">
        <v>62</v>
      </c>
      <c r="P53" s="48" t="s">
        <v>63</v>
      </c>
      <c r="Q53" s="48" t="s">
        <v>63</v>
      </c>
      <c r="R53" s="48" t="s">
        <v>63</v>
      </c>
      <c r="S53" s="48" t="s">
        <v>61</v>
      </c>
      <c r="T53" s="48" t="s">
        <v>61</v>
      </c>
      <c r="U53" s="48" t="s">
        <v>61</v>
      </c>
      <c r="V53" s="48" t="s">
        <v>61</v>
      </c>
      <c r="W53" s="48" t="s">
        <v>61</v>
      </c>
      <c r="X53" s="48" t="s">
        <v>61</v>
      </c>
      <c r="Y53" s="48" t="s">
        <v>61</v>
      </c>
      <c r="Z53" s="48" t="s">
        <v>61</v>
      </c>
      <c r="AA53" s="48" t="s">
        <v>61</v>
      </c>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c r="IM53" s="50"/>
      <c r="IN53" s="50"/>
      <c r="IO53" s="50"/>
      <c r="IP53" s="50"/>
      <c r="IQ53" s="50"/>
      <c r="IR53" s="50"/>
      <c r="IS53" s="50"/>
      <c r="IT53" s="50"/>
      <c r="IU53" s="50"/>
      <c r="IV53" s="50"/>
      <c r="IW53" s="50"/>
    </row>
    <row r="54" spans="1:257" s="51" customFormat="1" ht="36">
      <c r="A54" s="43" t="s">
        <v>99</v>
      </c>
      <c r="B54" s="65" t="s">
        <v>100</v>
      </c>
      <c r="C54" s="45">
        <v>3000000</v>
      </c>
      <c r="D54" s="46" t="s">
        <v>59</v>
      </c>
      <c r="E54" s="47" t="s">
        <v>60</v>
      </c>
      <c r="F54" s="48" t="s">
        <v>61</v>
      </c>
      <c r="G54" s="48" t="s">
        <v>61</v>
      </c>
      <c r="H54" s="48" t="s">
        <v>61</v>
      </c>
      <c r="I54" s="48" t="s">
        <v>61</v>
      </c>
      <c r="J54" s="48" t="s">
        <v>61</v>
      </c>
      <c r="K54" s="48" t="s">
        <v>61</v>
      </c>
      <c r="L54" s="48" t="s">
        <v>61</v>
      </c>
      <c r="M54" s="48" t="s">
        <v>61</v>
      </c>
      <c r="N54" s="48" t="s">
        <v>61</v>
      </c>
      <c r="O54" s="52" t="s">
        <v>62</v>
      </c>
      <c r="P54" s="48" t="s">
        <v>63</v>
      </c>
      <c r="Q54" s="48" t="s">
        <v>63</v>
      </c>
      <c r="R54" s="48" t="s">
        <v>63</v>
      </c>
      <c r="S54" s="48" t="s">
        <v>61</v>
      </c>
      <c r="T54" s="48" t="s">
        <v>61</v>
      </c>
      <c r="U54" s="48" t="s">
        <v>61</v>
      </c>
      <c r="V54" s="48" t="s">
        <v>61</v>
      </c>
      <c r="W54" s="48" t="s">
        <v>61</v>
      </c>
      <c r="X54" s="48" t="s">
        <v>61</v>
      </c>
      <c r="Y54" s="48" t="s">
        <v>61</v>
      </c>
      <c r="Z54" s="48" t="s">
        <v>61</v>
      </c>
      <c r="AA54" s="48" t="s">
        <v>61</v>
      </c>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row>
    <row r="55" spans="1:257" s="51" customFormat="1" ht="36">
      <c r="A55" s="43" t="s">
        <v>101</v>
      </c>
      <c r="B55" s="65" t="s">
        <v>102</v>
      </c>
      <c r="C55" s="45">
        <v>703708</v>
      </c>
      <c r="D55" s="46" t="s">
        <v>59</v>
      </c>
      <c r="E55" s="47" t="s">
        <v>66</v>
      </c>
      <c r="F55" s="48" t="s">
        <v>61</v>
      </c>
      <c r="G55" s="48" t="s">
        <v>61</v>
      </c>
      <c r="H55" s="48" t="s">
        <v>61</v>
      </c>
      <c r="I55" s="48" t="s">
        <v>61</v>
      </c>
      <c r="J55" s="48" t="s">
        <v>61</v>
      </c>
      <c r="K55" s="48" t="s">
        <v>61</v>
      </c>
      <c r="L55" s="48" t="s">
        <v>61</v>
      </c>
      <c r="M55" s="48" t="s">
        <v>61</v>
      </c>
      <c r="N55" s="48" t="s">
        <v>61</v>
      </c>
      <c r="O55" s="52" t="s">
        <v>62</v>
      </c>
      <c r="P55" s="48" t="s">
        <v>63</v>
      </c>
      <c r="Q55" s="48" t="s">
        <v>63</v>
      </c>
      <c r="R55" s="48" t="s">
        <v>63</v>
      </c>
      <c r="S55" s="48" t="s">
        <v>61</v>
      </c>
      <c r="T55" s="48" t="s">
        <v>61</v>
      </c>
      <c r="U55" s="48" t="s">
        <v>61</v>
      </c>
      <c r="V55" s="48" t="s">
        <v>61</v>
      </c>
      <c r="W55" s="48" t="s">
        <v>61</v>
      </c>
      <c r="X55" s="48" t="s">
        <v>61</v>
      </c>
      <c r="Y55" s="48" t="s">
        <v>61</v>
      </c>
      <c r="Z55" s="48" t="s">
        <v>61</v>
      </c>
      <c r="AA55" s="48" t="s">
        <v>61</v>
      </c>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row>
    <row r="56" spans="1:257" s="51" customFormat="1" ht="48">
      <c r="A56" s="43" t="s">
        <v>103</v>
      </c>
      <c r="B56" s="65" t="s">
        <v>104</v>
      </c>
      <c r="C56" s="45">
        <v>382036.8</v>
      </c>
      <c r="D56" s="46" t="s">
        <v>105</v>
      </c>
      <c r="E56" s="47" t="s">
        <v>106</v>
      </c>
      <c r="F56" s="48" t="s">
        <v>61</v>
      </c>
      <c r="G56" s="48" t="s">
        <v>61</v>
      </c>
      <c r="H56" s="48" t="s">
        <v>61</v>
      </c>
      <c r="I56" s="48" t="s">
        <v>61</v>
      </c>
      <c r="J56" s="48" t="s">
        <v>61</v>
      </c>
      <c r="K56" s="48" t="s">
        <v>61</v>
      </c>
      <c r="L56" s="48" t="s">
        <v>61</v>
      </c>
      <c r="M56" s="48" t="s">
        <v>61</v>
      </c>
      <c r="N56" s="48" t="s">
        <v>61</v>
      </c>
      <c r="O56" s="52" t="s">
        <v>62</v>
      </c>
      <c r="P56" s="48" t="s">
        <v>63</v>
      </c>
      <c r="Q56" s="48" t="s">
        <v>107</v>
      </c>
      <c r="R56" s="48" t="s">
        <v>63</v>
      </c>
      <c r="S56" s="48" t="s">
        <v>61</v>
      </c>
      <c r="T56" s="48" t="s">
        <v>61</v>
      </c>
      <c r="U56" s="48" t="s">
        <v>61</v>
      </c>
      <c r="V56" s="48" t="s">
        <v>61</v>
      </c>
      <c r="W56" s="48" t="s">
        <v>61</v>
      </c>
      <c r="X56" s="48" t="s">
        <v>61</v>
      </c>
      <c r="Y56" s="48" t="s">
        <v>61</v>
      </c>
      <c r="Z56" s="48" t="s">
        <v>61</v>
      </c>
      <c r="AA56" s="48" t="s">
        <v>61</v>
      </c>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row>
    <row r="57" spans="1:257" s="51" customFormat="1" ht="24">
      <c r="A57" s="43" t="s">
        <v>108</v>
      </c>
      <c r="B57" s="44" t="s">
        <v>109</v>
      </c>
      <c r="C57" s="66">
        <v>28459700</v>
      </c>
      <c r="D57" s="46" t="s">
        <v>105</v>
      </c>
      <c r="E57" s="58" t="s">
        <v>86</v>
      </c>
      <c r="F57" s="48" t="s">
        <v>61</v>
      </c>
      <c r="G57" s="48" t="s">
        <v>61</v>
      </c>
      <c r="H57" s="48" t="s">
        <v>61</v>
      </c>
      <c r="I57" s="48" t="s">
        <v>61</v>
      </c>
      <c r="J57" s="48" t="s">
        <v>61</v>
      </c>
      <c r="K57" s="48" t="s">
        <v>61</v>
      </c>
      <c r="L57" s="48" t="s">
        <v>61</v>
      </c>
      <c r="M57" s="48" t="s">
        <v>61</v>
      </c>
      <c r="N57" s="48" t="s">
        <v>61</v>
      </c>
      <c r="O57" s="49" t="s">
        <v>110</v>
      </c>
      <c r="P57" s="48" t="s">
        <v>107</v>
      </c>
      <c r="Q57" s="48" t="s">
        <v>63</v>
      </c>
      <c r="R57" s="48" t="s">
        <v>111</v>
      </c>
      <c r="S57" s="48" t="s">
        <v>61</v>
      </c>
      <c r="T57" s="48" t="s">
        <v>61</v>
      </c>
      <c r="U57" s="48" t="s">
        <v>61</v>
      </c>
      <c r="V57" s="48" t="s">
        <v>61</v>
      </c>
      <c r="W57" s="48" t="s">
        <v>61</v>
      </c>
      <c r="X57" s="48" t="s">
        <v>61</v>
      </c>
      <c r="Y57" s="48" t="s">
        <v>61</v>
      </c>
      <c r="Z57" s="48" t="s">
        <v>61</v>
      </c>
      <c r="AA57" s="48" t="s">
        <v>61</v>
      </c>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row>
    <row r="58" spans="1:257" s="51" customFormat="1" ht="36">
      <c r="A58" s="43" t="s">
        <v>112</v>
      </c>
      <c r="B58" s="44" t="s">
        <v>113</v>
      </c>
      <c r="C58" s="66">
        <v>400500</v>
      </c>
      <c r="D58" s="46" t="s">
        <v>105</v>
      </c>
      <c r="E58" s="47" t="s">
        <v>114</v>
      </c>
      <c r="F58" s="48" t="s">
        <v>61</v>
      </c>
      <c r="G58" s="48" t="s">
        <v>61</v>
      </c>
      <c r="H58" s="48" t="s">
        <v>61</v>
      </c>
      <c r="I58" s="48" t="s">
        <v>61</v>
      </c>
      <c r="J58" s="48" t="s">
        <v>61</v>
      </c>
      <c r="K58" s="48" t="s">
        <v>61</v>
      </c>
      <c r="L58" s="48" t="s">
        <v>61</v>
      </c>
      <c r="M58" s="48" t="s">
        <v>61</v>
      </c>
      <c r="N58" s="48" t="s">
        <v>61</v>
      </c>
      <c r="O58" s="52" t="s">
        <v>62</v>
      </c>
      <c r="P58" s="48" t="s">
        <v>63</v>
      </c>
      <c r="Q58" s="48" t="s">
        <v>63</v>
      </c>
      <c r="R58" s="48" t="s">
        <v>111</v>
      </c>
      <c r="S58" s="48" t="s">
        <v>61</v>
      </c>
      <c r="T58" s="48" t="s">
        <v>61</v>
      </c>
      <c r="U58" s="48" t="s">
        <v>61</v>
      </c>
      <c r="V58" s="48" t="s">
        <v>61</v>
      </c>
      <c r="W58" s="48" t="s">
        <v>61</v>
      </c>
      <c r="X58" s="48" t="s">
        <v>61</v>
      </c>
      <c r="Y58" s="48" t="s">
        <v>61</v>
      </c>
      <c r="Z58" s="48" t="s">
        <v>61</v>
      </c>
      <c r="AA58" s="48" t="s">
        <v>61</v>
      </c>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row>
    <row r="59" spans="1:257" s="51" customFormat="1" ht="36">
      <c r="A59" s="43" t="s">
        <v>115</v>
      </c>
      <c r="B59" s="67" t="s">
        <v>116</v>
      </c>
      <c r="C59" s="45">
        <v>7457766.0099999998</v>
      </c>
      <c r="D59" s="46" t="s">
        <v>114</v>
      </c>
      <c r="E59" s="46" t="s">
        <v>117</v>
      </c>
      <c r="F59" s="48" t="s">
        <v>61</v>
      </c>
      <c r="G59" s="48" t="s">
        <v>61</v>
      </c>
      <c r="H59" s="48" t="s">
        <v>61</v>
      </c>
      <c r="I59" s="48" t="s">
        <v>61</v>
      </c>
      <c r="J59" s="48" t="s">
        <v>61</v>
      </c>
      <c r="K59" s="48" t="s">
        <v>61</v>
      </c>
      <c r="L59" s="48" t="s">
        <v>61</v>
      </c>
      <c r="M59" s="48" t="s">
        <v>61</v>
      </c>
      <c r="N59" s="48" t="s">
        <v>61</v>
      </c>
      <c r="O59" s="52" t="s">
        <v>67</v>
      </c>
      <c r="P59" s="48" t="s">
        <v>63</v>
      </c>
      <c r="Q59" s="48" t="s">
        <v>63</v>
      </c>
      <c r="R59" s="48" t="s">
        <v>63</v>
      </c>
      <c r="S59" s="48" t="s">
        <v>61</v>
      </c>
      <c r="T59" s="48" t="s">
        <v>61</v>
      </c>
      <c r="U59" s="48" t="s">
        <v>61</v>
      </c>
      <c r="V59" s="48" t="s">
        <v>61</v>
      </c>
      <c r="W59" s="48" t="s">
        <v>61</v>
      </c>
      <c r="X59" s="48" t="s">
        <v>61</v>
      </c>
      <c r="Y59" s="48" t="s">
        <v>61</v>
      </c>
      <c r="Z59" s="48" t="s">
        <v>61</v>
      </c>
      <c r="AA59" s="48" t="s">
        <v>61</v>
      </c>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row>
    <row r="60" spans="1:257" s="51" customFormat="1" ht="12">
      <c r="A60" s="43" t="s">
        <v>118</v>
      </c>
      <c r="B60" s="65" t="s">
        <v>119</v>
      </c>
      <c r="C60" s="45">
        <v>8000000</v>
      </c>
      <c r="D60" s="46" t="s">
        <v>114</v>
      </c>
      <c r="E60" s="47" t="s">
        <v>60</v>
      </c>
      <c r="F60" s="48" t="s">
        <v>61</v>
      </c>
      <c r="G60" s="48" t="s">
        <v>61</v>
      </c>
      <c r="H60" s="48" t="s">
        <v>61</v>
      </c>
      <c r="I60" s="48" t="s">
        <v>61</v>
      </c>
      <c r="J60" s="48" t="s">
        <v>61</v>
      </c>
      <c r="K60" s="48" t="s">
        <v>61</v>
      </c>
      <c r="L60" s="48" t="s">
        <v>61</v>
      </c>
      <c r="M60" s="48" t="s">
        <v>61</v>
      </c>
      <c r="N60" s="48" t="s">
        <v>61</v>
      </c>
      <c r="O60" s="52" t="s">
        <v>67</v>
      </c>
      <c r="P60" s="48" t="s">
        <v>63</v>
      </c>
      <c r="Q60" s="48" t="s">
        <v>63</v>
      </c>
      <c r="R60" s="48" t="s">
        <v>63</v>
      </c>
      <c r="S60" s="48" t="s">
        <v>61</v>
      </c>
      <c r="T60" s="48" t="s">
        <v>61</v>
      </c>
      <c r="U60" s="48" t="s">
        <v>61</v>
      </c>
      <c r="V60" s="48" t="s">
        <v>61</v>
      </c>
      <c r="W60" s="48" t="s">
        <v>61</v>
      </c>
      <c r="X60" s="48" t="s">
        <v>61</v>
      </c>
      <c r="Y60" s="48" t="s">
        <v>61</v>
      </c>
      <c r="Z60" s="48" t="s">
        <v>61</v>
      </c>
      <c r="AA60" s="48" t="s">
        <v>61</v>
      </c>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row>
    <row r="61" spans="1:257" s="51" customFormat="1" ht="36">
      <c r="A61" s="43" t="s">
        <v>120</v>
      </c>
      <c r="B61" s="44" t="s">
        <v>121</v>
      </c>
      <c r="C61" s="66">
        <v>783000</v>
      </c>
      <c r="D61" s="46" t="s">
        <v>114</v>
      </c>
      <c r="E61" s="46" t="s">
        <v>114</v>
      </c>
      <c r="F61" s="48" t="s">
        <v>61</v>
      </c>
      <c r="G61" s="48" t="s">
        <v>61</v>
      </c>
      <c r="H61" s="48" t="s">
        <v>61</v>
      </c>
      <c r="I61" s="48" t="s">
        <v>61</v>
      </c>
      <c r="J61" s="48" t="s">
        <v>61</v>
      </c>
      <c r="K61" s="48" t="s">
        <v>61</v>
      </c>
      <c r="L61" s="48" t="s">
        <v>61</v>
      </c>
      <c r="M61" s="48" t="s">
        <v>61</v>
      </c>
      <c r="N61" s="48" t="s">
        <v>61</v>
      </c>
      <c r="O61" s="52" t="s">
        <v>62</v>
      </c>
      <c r="P61" s="68" t="s">
        <v>63</v>
      </c>
      <c r="Q61" s="48" t="s">
        <v>63</v>
      </c>
      <c r="R61" s="48" t="s">
        <v>111</v>
      </c>
      <c r="S61" s="48" t="s">
        <v>61</v>
      </c>
      <c r="T61" s="48" t="s">
        <v>61</v>
      </c>
      <c r="U61" s="48" t="s">
        <v>61</v>
      </c>
      <c r="V61" s="48" t="s">
        <v>61</v>
      </c>
      <c r="W61" s="48" t="s">
        <v>61</v>
      </c>
      <c r="X61" s="48" t="s">
        <v>61</v>
      </c>
      <c r="Y61" s="48" t="s">
        <v>61</v>
      </c>
      <c r="Z61" s="48" t="s">
        <v>61</v>
      </c>
      <c r="AA61" s="48" t="s">
        <v>61</v>
      </c>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row>
    <row r="62" spans="1:257" s="51" customFormat="1" ht="60">
      <c r="A62" s="43" t="s">
        <v>122</v>
      </c>
      <c r="B62" s="69" t="s">
        <v>123</v>
      </c>
      <c r="C62" s="66">
        <v>431708.42</v>
      </c>
      <c r="D62" s="46" t="s">
        <v>114</v>
      </c>
      <c r="E62" s="46" t="s">
        <v>114</v>
      </c>
      <c r="F62" s="48" t="s">
        <v>61</v>
      </c>
      <c r="G62" s="48" t="s">
        <v>61</v>
      </c>
      <c r="H62" s="48" t="s">
        <v>61</v>
      </c>
      <c r="I62" s="48" t="s">
        <v>61</v>
      </c>
      <c r="J62" s="48" t="s">
        <v>61</v>
      </c>
      <c r="K62" s="48" t="s">
        <v>61</v>
      </c>
      <c r="L62" s="48" t="s">
        <v>61</v>
      </c>
      <c r="M62" s="48" t="s">
        <v>61</v>
      </c>
      <c r="N62" s="48" t="s">
        <v>61</v>
      </c>
      <c r="O62" s="52" t="s">
        <v>62</v>
      </c>
      <c r="P62" s="48" t="s">
        <v>63</v>
      </c>
      <c r="Q62" s="48" t="s">
        <v>63</v>
      </c>
      <c r="R62" s="48" t="s">
        <v>63</v>
      </c>
      <c r="S62" s="48" t="s">
        <v>61</v>
      </c>
      <c r="T62" s="48" t="s">
        <v>61</v>
      </c>
      <c r="U62" s="48" t="s">
        <v>61</v>
      </c>
      <c r="V62" s="48" t="s">
        <v>61</v>
      </c>
      <c r="W62" s="48" t="s">
        <v>61</v>
      </c>
      <c r="X62" s="48" t="s">
        <v>61</v>
      </c>
      <c r="Y62" s="48" t="s">
        <v>61</v>
      </c>
      <c r="Z62" s="48" t="s">
        <v>61</v>
      </c>
      <c r="AA62" s="48" t="s">
        <v>61</v>
      </c>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row>
    <row r="63" spans="1:257" s="51" customFormat="1" ht="60">
      <c r="A63" s="43" t="s">
        <v>124</v>
      </c>
      <c r="B63" s="69" t="s">
        <v>125</v>
      </c>
      <c r="C63" s="66">
        <v>5302642.45</v>
      </c>
      <c r="D63" s="46" t="s">
        <v>114</v>
      </c>
      <c r="E63" s="46" t="s">
        <v>86</v>
      </c>
      <c r="F63" s="48" t="s">
        <v>61</v>
      </c>
      <c r="G63" s="48" t="s">
        <v>61</v>
      </c>
      <c r="H63" s="48" t="s">
        <v>61</v>
      </c>
      <c r="I63" s="48" t="s">
        <v>61</v>
      </c>
      <c r="J63" s="48" t="s">
        <v>61</v>
      </c>
      <c r="K63" s="48" t="s">
        <v>61</v>
      </c>
      <c r="L63" s="48" t="s">
        <v>61</v>
      </c>
      <c r="M63" s="48" t="s">
        <v>61</v>
      </c>
      <c r="N63" s="48" t="s">
        <v>61</v>
      </c>
      <c r="O63" s="52" t="s">
        <v>67</v>
      </c>
      <c r="P63" s="48" t="s">
        <v>63</v>
      </c>
      <c r="Q63" s="48" t="s">
        <v>63</v>
      </c>
      <c r="R63" s="48" t="s">
        <v>63</v>
      </c>
      <c r="S63" s="48" t="s">
        <v>61</v>
      </c>
      <c r="T63" s="48" t="s">
        <v>61</v>
      </c>
      <c r="U63" s="48" t="s">
        <v>61</v>
      </c>
      <c r="V63" s="48" t="s">
        <v>61</v>
      </c>
      <c r="W63" s="48" t="s">
        <v>61</v>
      </c>
      <c r="X63" s="48" t="s">
        <v>61</v>
      </c>
      <c r="Y63" s="48" t="s">
        <v>61</v>
      </c>
      <c r="Z63" s="48" t="s">
        <v>61</v>
      </c>
      <c r="AA63" s="48" t="s">
        <v>61</v>
      </c>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row>
    <row r="64" spans="1:257" s="51" customFormat="1" ht="36">
      <c r="A64" s="43" t="s">
        <v>126</v>
      </c>
      <c r="B64" s="69" t="s">
        <v>127</v>
      </c>
      <c r="C64" s="66">
        <v>726595.4</v>
      </c>
      <c r="D64" s="46" t="s">
        <v>114</v>
      </c>
      <c r="E64" s="46" t="s">
        <v>85</v>
      </c>
      <c r="F64" s="48" t="s">
        <v>61</v>
      </c>
      <c r="G64" s="48" t="s">
        <v>61</v>
      </c>
      <c r="H64" s="48" t="s">
        <v>61</v>
      </c>
      <c r="I64" s="48" t="s">
        <v>61</v>
      </c>
      <c r="J64" s="48" t="s">
        <v>61</v>
      </c>
      <c r="K64" s="48" t="s">
        <v>61</v>
      </c>
      <c r="L64" s="48" t="s">
        <v>61</v>
      </c>
      <c r="M64" s="48" t="s">
        <v>61</v>
      </c>
      <c r="N64" s="48" t="s">
        <v>61</v>
      </c>
      <c r="O64" s="52" t="s">
        <v>62</v>
      </c>
      <c r="P64" s="48" t="s">
        <v>63</v>
      </c>
      <c r="Q64" s="48" t="s">
        <v>63</v>
      </c>
      <c r="R64" s="48" t="s">
        <v>63</v>
      </c>
      <c r="S64" s="48" t="s">
        <v>61</v>
      </c>
      <c r="T64" s="48" t="s">
        <v>61</v>
      </c>
      <c r="U64" s="48" t="s">
        <v>61</v>
      </c>
      <c r="V64" s="48" t="s">
        <v>61</v>
      </c>
      <c r="W64" s="48" t="s">
        <v>61</v>
      </c>
      <c r="X64" s="48" t="s">
        <v>61</v>
      </c>
      <c r="Y64" s="48" t="s">
        <v>61</v>
      </c>
      <c r="Z64" s="48" t="s">
        <v>61</v>
      </c>
      <c r="AA64" s="48" t="s">
        <v>61</v>
      </c>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row>
    <row r="65" spans="1:257" s="51" customFormat="1" ht="36">
      <c r="A65" s="43" t="s">
        <v>128</v>
      </c>
      <c r="B65" s="69" t="s">
        <v>129</v>
      </c>
      <c r="C65" s="66">
        <v>173300</v>
      </c>
      <c r="D65" s="46" t="s">
        <v>114</v>
      </c>
      <c r="E65" s="46" t="s">
        <v>85</v>
      </c>
      <c r="F65" s="48" t="s">
        <v>61</v>
      </c>
      <c r="G65" s="48" t="s">
        <v>61</v>
      </c>
      <c r="H65" s="48" t="s">
        <v>61</v>
      </c>
      <c r="I65" s="48" t="s">
        <v>61</v>
      </c>
      <c r="J65" s="48" t="s">
        <v>61</v>
      </c>
      <c r="K65" s="48" t="s">
        <v>61</v>
      </c>
      <c r="L65" s="48" t="s">
        <v>61</v>
      </c>
      <c r="M65" s="48" t="s">
        <v>61</v>
      </c>
      <c r="N65" s="48" t="s">
        <v>61</v>
      </c>
      <c r="O65" s="59" t="s">
        <v>62</v>
      </c>
      <c r="P65" s="48" t="s">
        <v>63</v>
      </c>
      <c r="Q65" s="48" t="s">
        <v>63</v>
      </c>
      <c r="R65" s="48" t="s">
        <v>63</v>
      </c>
      <c r="S65" s="48" t="s">
        <v>61</v>
      </c>
      <c r="T65" s="48" t="s">
        <v>61</v>
      </c>
      <c r="U65" s="48" t="s">
        <v>61</v>
      </c>
      <c r="V65" s="48" t="s">
        <v>61</v>
      </c>
      <c r="W65" s="48" t="s">
        <v>61</v>
      </c>
      <c r="X65" s="48" t="s">
        <v>61</v>
      </c>
      <c r="Y65" s="48" t="s">
        <v>61</v>
      </c>
      <c r="Z65" s="48" t="s">
        <v>61</v>
      </c>
      <c r="AA65" s="48" t="s">
        <v>61</v>
      </c>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row>
    <row r="66" spans="1:257" s="51" customFormat="1" ht="36">
      <c r="A66" s="43" t="s">
        <v>130</v>
      </c>
      <c r="B66" s="70" t="s">
        <v>131</v>
      </c>
      <c r="C66" s="66">
        <v>696465</v>
      </c>
      <c r="D66" s="46" t="s">
        <v>85</v>
      </c>
      <c r="E66" s="46" t="s">
        <v>132</v>
      </c>
      <c r="F66" s="48" t="s">
        <v>61</v>
      </c>
      <c r="G66" s="48" t="s">
        <v>61</v>
      </c>
      <c r="H66" s="48" t="s">
        <v>61</v>
      </c>
      <c r="I66" s="48" t="s">
        <v>61</v>
      </c>
      <c r="J66" s="66">
        <v>696465</v>
      </c>
      <c r="K66" s="71">
        <v>0</v>
      </c>
      <c r="L66" s="48" t="s">
        <v>61</v>
      </c>
      <c r="M66" s="48" t="s">
        <v>61</v>
      </c>
      <c r="N66" s="48" t="s">
        <v>61</v>
      </c>
      <c r="O66" s="59" t="s">
        <v>62</v>
      </c>
      <c r="P66" s="48" t="s">
        <v>63</v>
      </c>
      <c r="Q66" s="72" t="s">
        <v>63</v>
      </c>
      <c r="R66" s="48" t="s">
        <v>63</v>
      </c>
      <c r="S66" s="48" t="s">
        <v>61</v>
      </c>
      <c r="T66" s="48" t="s">
        <v>61</v>
      </c>
      <c r="U66" s="48" t="s">
        <v>61</v>
      </c>
      <c r="V66" s="48" t="s">
        <v>61</v>
      </c>
      <c r="W66" s="48" t="s">
        <v>61</v>
      </c>
      <c r="X66" s="48" t="s">
        <v>61</v>
      </c>
      <c r="Y66" s="48" t="s">
        <v>61</v>
      </c>
      <c r="Z66" s="48" t="s">
        <v>61</v>
      </c>
      <c r="AA66" s="48" t="s">
        <v>61</v>
      </c>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0"/>
      <c r="FH66" s="50"/>
      <c r="FI66" s="50"/>
      <c r="FJ66" s="50"/>
      <c r="FK66" s="50"/>
      <c r="FL66" s="50"/>
      <c r="FM66" s="50"/>
      <c r="FN66" s="50"/>
      <c r="FO66" s="50"/>
      <c r="FP66" s="50"/>
      <c r="FQ66" s="50"/>
      <c r="FR66" s="50"/>
      <c r="FS66" s="50"/>
      <c r="FT66" s="50"/>
      <c r="FU66" s="50"/>
      <c r="FV66" s="50"/>
      <c r="FW66" s="50"/>
      <c r="FX66" s="50"/>
      <c r="FY66" s="50"/>
      <c r="FZ66" s="50"/>
      <c r="GA66" s="50"/>
      <c r="GB66" s="50"/>
      <c r="GC66" s="50"/>
      <c r="GD66" s="50"/>
      <c r="GE66" s="50"/>
      <c r="GF66" s="50"/>
      <c r="GG66" s="50"/>
      <c r="GH66" s="50"/>
      <c r="GI66" s="50"/>
      <c r="GJ66" s="50"/>
      <c r="GK66" s="50"/>
      <c r="GL66" s="50"/>
      <c r="GM66" s="50"/>
      <c r="GN66" s="50"/>
      <c r="GO66" s="50"/>
      <c r="GP66" s="50"/>
      <c r="GQ66" s="50"/>
      <c r="GR66" s="50"/>
      <c r="GS66" s="50"/>
      <c r="GT66" s="50"/>
      <c r="GU66" s="50"/>
      <c r="GV66" s="50"/>
      <c r="GW66" s="50"/>
      <c r="GX66" s="50"/>
      <c r="GY66" s="50"/>
      <c r="GZ66" s="50"/>
      <c r="HA66" s="50"/>
      <c r="HB66" s="50"/>
      <c r="HC66" s="50"/>
      <c r="HD66" s="50"/>
      <c r="HE66" s="50"/>
      <c r="HF66" s="50"/>
      <c r="HG66" s="50"/>
      <c r="HH66" s="50"/>
      <c r="HI66" s="50"/>
      <c r="HJ66" s="50"/>
      <c r="HK66" s="50"/>
      <c r="HL66" s="50"/>
      <c r="HM66" s="50"/>
      <c r="HN66" s="50"/>
      <c r="HO66" s="50"/>
      <c r="HP66" s="50"/>
      <c r="HQ66" s="50"/>
      <c r="HR66" s="50"/>
      <c r="HS66" s="50"/>
      <c r="HT66" s="50"/>
      <c r="HU66" s="50"/>
      <c r="HV66" s="50"/>
      <c r="HW66" s="50"/>
      <c r="HX66" s="50"/>
      <c r="HY66" s="50"/>
      <c r="HZ66" s="50"/>
      <c r="IA66" s="50"/>
      <c r="IB66" s="50"/>
      <c r="IC66" s="50"/>
      <c r="ID66" s="50"/>
      <c r="IE66" s="50"/>
      <c r="IF66" s="50"/>
      <c r="IG66" s="50"/>
      <c r="IH66" s="50"/>
      <c r="II66" s="50"/>
      <c r="IJ66" s="50"/>
      <c r="IK66" s="50"/>
      <c r="IL66" s="50"/>
      <c r="IM66" s="50"/>
      <c r="IN66" s="50"/>
      <c r="IO66" s="50"/>
      <c r="IP66" s="50"/>
      <c r="IQ66" s="50"/>
      <c r="IR66" s="50"/>
      <c r="IS66" s="50"/>
      <c r="IT66" s="50"/>
      <c r="IU66" s="50"/>
      <c r="IV66" s="50"/>
      <c r="IW66" s="50"/>
    </row>
    <row r="67" spans="1:257" s="51" customFormat="1" ht="36">
      <c r="A67" s="43" t="s">
        <v>133</v>
      </c>
      <c r="B67" s="69" t="s">
        <v>134</v>
      </c>
      <c r="C67" s="66">
        <v>2998800</v>
      </c>
      <c r="D67" s="46" t="s">
        <v>85</v>
      </c>
      <c r="E67" s="46" t="s">
        <v>135</v>
      </c>
      <c r="F67" s="48" t="s">
        <v>61</v>
      </c>
      <c r="G67" s="48" t="s">
        <v>61</v>
      </c>
      <c r="H67" s="48" t="s">
        <v>61</v>
      </c>
      <c r="I67" s="48" t="s">
        <v>61</v>
      </c>
      <c r="J67" s="66">
        <v>2099160</v>
      </c>
      <c r="K67" s="71">
        <v>899640</v>
      </c>
      <c r="L67" s="48" t="s">
        <v>61</v>
      </c>
      <c r="M67" s="48" t="s">
        <v>61</v>
      </c>
      <c r="N67" s="48" t="s">
        <v>61</v>
      </c>
      <c r="O67" s="59" t="s">
        <v>62</v>
      </c>
      <c r="P67" s="48" t="s">
        <v>63</v>
      </c>
      <c r="Q67" s="72" t="s">
        <v>63</v>
      </c>
      <c r="R67" s="48" t="s">
        <v>63</v>
      </c>
      <c r="S67" s="48" t="s">
        <v>61</v>
      </c>
      <c r="T67" s="48" t="s">
        <v>61</v>
      </c>
      <c r="U67" s="48" t="s">
        <v>61</v>
      </c>
      <c r="V67" s="48" t="s">
        <v>61</v>
      </c>
      <c r="W67" s="48" t="s">
        <v>61</v>
      </c>
      <c r="X67" s="48" t="s">
        <v>61</v>
      </c>
      <c r="Y67" s="48" t="s">
        <v>61</v>
      </c>
      <c r="Z67" s="48" t="s">
        <v>61</v>
      </c>
      <c r="AA67" s="48" t="s">
        <v>61</v>
      </c>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I67" s="50"/>
      <c r="DJ67" s="50"/>
      <c r="DK67" s="50"/>
      <c r="DL67" s="50"/>
      <c r="DM67" s="50"/>
      <c r="DN67" s="50"/>
      <c r="DO67" s="50"/>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50"/>
      <c r="EY67" s="50"/>
      <c r="EZ67" s="50"/>
      <c r="FA67" s="50"/>
      <c r="FB67" s="50"/>
      <c r="FC67" s="50"/>
      <c r="FD67" s="50"/>
      <c r="FE67" s="50"/>
      <c r="FF67" s="50"/>
      <c r="FG67" s="50"/>
      <c r="FH67" s="50"/>
      <c r="FI67" s="50"/>
      <c r="FJ67" s="50"/>
      <c r="FK67" s="50"/>
      <c r="FL67" s="50"/>
      <c r="FM67" s="50"/>
      <c r="FN67" s="50"/>
      <c r="FO67" s="50"/>
      <c r="FP67" s="50"/>
      <c r="FQ67" s="50"/>
      <c r="FR67" s="50"/>
      <c r="FS67" s="50"/>
      <c r="FT67" s="50"/>
      <c r="FU67" s="50"/>
      <c r="FV67" s="50"/>
      <c r="FW67" s="50"/>
      <c r="FX67" s="50"/>
      <c r="FY67" s="50"/>
      <c r="FZ67" s="50"/>
      <c r="GA67" s="50"/>
      <c r="GB67" s="50"/>
      <c r="GC67" s="50"/>
      <c r="GD67" s="50"/>
      <c r="GE67" s="50"/>
      <c r="GF67" s="50"/>
      <c r="GG67" s="50"/>
      <c r="GH67" s="50"/>
      <c r="GI67" s="50"/>
      <c r="GJ67" s="50"/>
      <c r="GK67" s="50"/>
      <c r="GL67" s="50"/>
      <c r="GM67" s="50"/>
      <c r="GN67" s="50"/>
      <c r="GO67" s="50"/>
      <c r="GP67" s="50"/>
      <c r="GQ67" s="50"/>
      <c r="GR67" s="50"/>
      <c r="GS67" s="50"/>
      <c r="GT67" s="50"/>
      <c r="GU67" s="50"/>
      <c r="GV67" s="50"/>
      <c r="GW67" s="50"/>
      <c r="GX67" s="50"/>
      <c r="GY67" s="50"/>
      <c r="GZ67" s="50"/>
      <c r="HA67" s="50"/>
      <c r="HB67" s="50"/>
      <c r="HC67" s="50"/>
      <c r="HD67" s="50"/>
      <c r="HE67" s="50"/>
      <c r="HF67" s="50"/>
      <c r="HG67" s="50"/>
      <c r="HH67" s="50"/>
      <c r="HI67" s="50"/>
      <c r="HJ67" s="50"/>
      <c r="HK67" s="50"/>
      <c r="HL67" s="50"/>
      <c r="HM67" s="50"/>
      <c r="HN67" s="50"/>
      <c r="HO67" s="50"/>
      <c r="HP67" s="50"/>
      <c r="HQ67" s="50"/>
      <c r="HR67" s="50"/>
      <c r="HS67" s="50"/>
      <c r="HT67" s="50"/>
      <c r="HU67" s="50"/>
      <c r="HV67" s="50"/>
      <c r="HW67" s="50"/>
      <c r="HX67" s="50"/>
      <c r="HY67" s="50"/>
      <c r="HZ67" s="50"/>
      <c r="IA67" s="50"/>
      <c r="IB67" s="50"/>
      <c r="IC67" s="50"/>
      <c r="ID67" s="50"/>
      <c r="IE67" s="50"/>
      <c r="IF67" s="50"/>
      <c r="IG67" s="50"/>
      <c r="IH67" s="50"/>
      <c r="II67" s="50"/>
      <c r="IJ67" s="50"/>
      <c r="IK67" s="50"/>
      <c r="IL67" s="50"/>
      <c r="IM67" s="50"/>
      <c r="IN67" s="50"/>
      <c r="IO67" s="50"/>
      <c r="IP67" s="50"/>
      <c r="IQ67" s="50"/>
      <c r="IR67" s="50"/>
      <c r="IS67" s="50"/>
      <c r="IT67" s="50"/>
      <c r="IU67" s="50"/>
      <c r="IV67" s="50"/>
      <c r="IW67" s="50"/>
    </row>
    <row r="68" spans="1:257" s="51" customFormat="1" ht="36">
      <c r="A68" s="43" t="s">
        <v>136</v>
      </c>
      <c r="B68" s="65" t="s">
        <v>137</v>
      </c>
      <c r="C68" s="45">
        <v>1500000</v>
      </c>
      <c r="D68" s="46" t="s">
        <v>85</v>
      </c>
      <c r="E68" s="47" t="s">
        <v>86</v>
      </c>
      <c r="F68" s="48" t="s">
        <v>61</v>
      </c>
      <c r="G68" s="48" t="s">
        <v>61</v>
      </c>
      <c r="H68" s="48" t="s">
        <v>61</v>
      </c>
      <c r="I68" s="48" t="s">
        <v>61</v>
      </c>
      <c r="J68" s="48" t="s">
        <v>61</v>
      </c>
      <c r="K68" s="48" t="s">
        <v>61</v>
      </c>
      <c r="L68" s="48" t="s">
        <v>61</v>
      </c>
      <c r="M68" s="48" t="s">
        <v>61</v>
      </c>
      <c r="N68" s="48" t="s">
        <v>61</v>
      </c>
      <c r="O68" s="52" t="s">
        <v>62</v>
      </c>
      <c r="P68" s="48" t="s">
        <v>63</v>
      </c>
      <c r="Q68" s="48" t="s">
        <v>63</v>
      </c>
      <c r="R68" s="48" t="s">
        <v>63</v>
      </c>
      <c r="S68" s="48" t="s">
        <v>61</v>
      </c>
      <c r="T68" s="48" t="s">
        <v>61</v>
      </c>
      <c r="U68" s="48" t="s">
        <v>61</v>
      </c>
      <c r="V68" s="48" t="s">
        <v>61</v>
      </c>
      <c r="W68" s="48" t="s">
        <v>61</v>
      </c>
      <c r="X68" s="48" t="s">
        <v>61</v>
      </c>
      <c r="Y68" s="48" t="s">
        <v>61</v>
      </c>
      <c r="Z68" s="48" t="s">
        <v>61</v>
      </c>
      <c r="AA68" s="48" t="s">
        <v>61</v>
      </c>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c r="DI68" s="50"/>
      <c r="DJ68" s="50"/>
      <c r="DK68" s="50"/>
      <c r="DL68" s="50"/>
      <c r="DM68" s="50"/>
      <c r="DN68" s="50"/>
      <c r="DO68" s="50"/>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50"/>
      <c r="EY68" s="50"/>
      <c r="EZ68" s="50"/>
      <c r="FA68" s="50"/>
      <c r="FB68" s="50"/>
      <c r="FC68" s="50"/>
      <c r="FD68" s="50"/>
      <c r="FE68" s="50"/>
      <c r="FF68" s="50"/>
      <c r="FG68" s="50"/>
      <c r="FH68" s="50"/>
      <c r="FI68" s="50"/>
      <c r="FJ68" s="50"/>
      <c r="FK68" s="50"/>
      <c r="FL68" s="50"/>
      <c r="FM68" s="50"/>
      <c r="FN68" s="50"/>
      <c r="FO68" s="50"/>
      <c r="FP68" s="50"/>
      <c r="FQ68" s="50"/>
      <c r="FR68" s="50"/>
      <c r="FS68" s="50"/>
      <c r="FT68" s="50"/>
      <c r="FU68" s="50"/>
      <c r="FV68" s="50"/>
      <c r="FW68" s="50"/>
      <c r="FX68" s="50"/>
      <c r="FY68" s="50"/>
      <c r="FZ68" s="50"/>
      <c r="GA68" s="50"/>
      <c r="GB68" s="50"/>
      <c r="GC68" s="50"/>
      <c r="GD68" s="50"/>
      <c r="GE68" s="50"/>
      <c r="GF68" s="50"/>
      <c r="GG68" s="50"/>
      <c r="GH68" s="50"/>
      <c r="GI68" s="50"/>
      <c r="GJ68" s="50"/>
      <c r="GK68" s="50"/>
      <c r="GL68" s="50"/>
      <c r="GM68" s="50"/>
      <c r="GN68" s="50"/>
      <c r="GO68" s="50"/>
      <c r="GP68" s="50"/>
      <c r="GQ68" s="50"/>
      <c r="GR68" s="50"/>
      <c r="GS68" s="50"/>
      <c r="GT68" s="50"/>
      <c r="GU68" s="50"/>
      <c r="GV68" s="50"/>
      <c r="GW68" s="50"/>
      <c r="GX68" s="50"/>
      <c r="GY68" s="50"/>
      <c r="GZ68" s="50"/>
      <c r="HA68" s="50"/>
      <c r="HB68" s="50"/>
      <c r="HC68" s="50"/>
      <c r="HD68" s="50"/>
      <c r="HE68" s="50"/>
      <c r="HF68" s="50"/>
      <c r="HG68" s="50"/>
      <c r="HH68" s="50"/>
      <c r="HI68" s="50"/>
      <c r="HJ68" s="50"/>
      <c r="HK68" s="50"/>
      <c r="HL68" s="50"/>
      <c r="HM68" s="50"/>
      <c r="HN68" s="50"/>
      <c r="HO68" s="50"/>
      <c r="HP68" s="50"/>
      <c r="HQ68" s="50"/>
      <c r="HR68" s="50"/>
      <c r="HS68" s="50"/>
      <c r="HT68" s="50"/>
      <c r="HU68" s="50"/>
      <c r="HV68" s="50"/>
      <c r="HW68" s="50"/>
      <c r="HX68" s="50"/>
      <c r="HY68" s="50"/>
      <c r="HZ68" s="50"/>
      <c r="IA68" s="50"/>
      <c r="IB68" s="50"/>
      <c r="IC68" s="50"/>
      <c r="ID68" s="50"/>
      <c r="IE68" s="50"/>
      <c r="IF68" s="50"/>
      <c r="IG68" s="50"/>
      <c r="IH68" s="50"/>
      <c r="II68" s="50"/>
      <c r="IJ68" s="50"/>
      <c r="IK68" s="50"/>
      <c r="IL68" s="50"/>
      <c r="IM68" s="50"/>
      <c r="IN68" s="50"/>
      <c r="IO68" s="50"/>
      <c r="IP68" s="50"/>
      <c r="IQ68" s="50"/>
      <c r="IR68" s="50"/>
      <c r="IS68" s="50"/>
      <c r="IT68" s="50"/>
      <c r="IU68" s="50"/>
      <c r="IV68" s="50"/>
      <c r="IW68" s="50"/>
    </row>
    <row r="69" spans="1:257" s="51" customFormat="1" ht="36">
      <c r="A69" s="43" t="s">
        <v>138</v>
      </c>
      <c r="B69" s="44" t="s">
        <v>139</v>
      </c>
      <c r="C69" s="66">
        <v>2996300</v>
      </c>
      <c r="D69" s="46" t="s">
        <v>85</v>
      </c>
      <c r="E69" s="46" t="s">
        <v>85</v>
      </c>
      <c r="F69" s="48" t="s">
        <v>61</v>
      </c>
      <c r="G69" s="48" t="s">
        <v>61</v>
      </c>
      <c r="H69" s="48" t="s">
        <v>61</v>
      </c>
      <c r="I69" s="48" t="s">
        <v>61</v>
      </c>
      <c r="J69" s="48" t="s">
        <v>61</v>
      </c>
      <c r="K69" s="48" t="s">
        <v>61</v>
      </c>
      <c r="L69" s="48" t="s">
        <v>61</v>
      </c>
      <c r="M69" s="48" t="s">
        <v>61</v>
      </c>
      <c r="N69" s="48" t="s">
        <v>61</v>
      </c>
      <c r="O69" s="52" t="s">
        <v>62</v>
      </c>
      <c r="P69" s="68" t="s">
        <v>63</v>
      </c>
      <c r="Q69" s="48" t="s">
        <v>63</v>
      </c>
      <c r="R69" s="48" t="s">
        <v>111</v>
      </c>
      <c r="S69" s="48" t="s">
        <v>61</v>
      </c>
      <c r="T69" s="48" t="s">
        <v>61</v>
      </c>
      <c r="U69" s="48" t="s">
        <v>61</v>
      </c>
      <c r="V69" s="48" t="s">
        <v>61</v>
      </c>
      <c r="W69" s="48" t="s">
        <v>61</v>
      </c>
      <c r="X69" s="48" t="s">
        <v>61</v>
      </c>
      <c r="Y69" s="48" t="s">
        <v>61</v>
      </c>
      <c r="Z69" s="48" t="s">
        <v>61</v>
      </c>
      <c r="AA69" s="48" t="s">
        <v>61</v>
      </c>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c r="DI69" s="50"/>
      <c r="DJ69" s="50"/>
      <c r="DK69" s="50"/>
      <c r="DL69" s="50"/>
      <c r="DM69" s="50"/>
      <c r="DN69" s="50"/>
      <c r="DO69" s="50"/>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50"/>
      <c r="EY69" s="50"/>
      <c r="EZ69" s="50"/>
      <c r="FA69" s="50"/>
      <c r="FB69" s="50"/>
      <c r="FC69" s="50"/>
      <c r="FD69" s="50"/>
      <c r="FE69" s="50"/>
      <c r="FF69" s="50"/>
      <c r="FG69" s="50"/>
      <c r="FH69" s="50"/>
      <c r="FI69" s="50"/>
      <c r="FJ69" s="50"/>
      <c r="FK69" s="50"/>
      <c r="FL69" s="50"/>
      <c r="FM69" s="50"/>
      <c r="FN69" s="50"/>
      <c r="FO69" s="50"/>
      <c r="FP69" s="50"/>
      <c r="FQ69" s="50"/>
      <c r="FR69" s="50"/>
      <c r="FS69" s="50"/>
      <c r="FT69" s="50"/>
      <c r="FU69" s="50"/>
      <c r="FV69" s="50"/>
      <c r="FW69" s="50"/>
      <c r="FX69" s="50"/>
      <c r="FY69" s="50"/>
      <c r="FZ69" s="50"/>
      <c r="GA69" s="50"/>
      <c r="GB69" s="50"/>
      <c r="GC69" s="50"/>
      <c r="GD69" s="50"/>
      <c r="GE69" s="50"/>
      <c r="GF69" s="50"/>
      <c r="GG69" s="50"/>
      <c r="GH69" s="50"/>
      <c r="GI69" s="50"/>
      <c r="GJ69" s="50"/>
      <c r="GK69" s="50"/>
      <c r="GL69" s="50"/>
      <c r="GM69" s="50"/>
      <c r="GN69" s="50"/>
      <c r="GO69" s="50"/>
      <c r="GP69" s="50"/>
      <c r="GQ69" s="50"/>
      <c r="GR69" s="50"/>
      <c r="GS69" s="50"/>
      <c r="GT69" s="50"/>
      <c r="GU69" s="50"/>
      <c r="GV69" s="50"/>
      <c r="GW69" s="50"/>
      <c r="GX69" s="50"/>
      <c r="GY69" s="50"/>
      <c r="GZ69" s="50"/>
      <c r="HA69" s="50"/>
      <c r="HB69" s="50"/>
      <c r="HC69" s="50"/>
      <c r="HD69" s="50"/>
      <c r="HE69" s="50"/>
      <c r="HF69" s="50"/>
      <c r="HG69" s="50"/>
      <c r="HH69" s="50"/>
      <c r="HI69" s="50"/>
      <c r="HJ69" s="50"/>
      <c r="HK69" s="50"/>
      <c r="HL69" s="50"/>
      <c r="HM69" s="50"/>
      <c r="HN69" s="50"/>
      <c r="HO69" s="50"/>
      <c r="HP69" s="50"/>
      <c r="HQ69" s="50"/>
      <c r="HR69" s="50"/>
      <c r="HS69" s="50"/>
      <c r="HT69" s="50"/>
      <c r="HU69" s="50"/>
      <c r="HV69" s="50"/>
      <c r="HW69" s="50"/>
      <c r="HX69" s="50"/>
      <c r="HY69" s="50"/>
      <c r="HZ69" s="50"/>
      <c r="IA69" s="50"/>
      <c r="IB69" s="50"/>
      <c r="IC69" s="50"/>
      <c r="ID69" s="50"/>
      <c r="IE69" s="50"/>
      <c r="IF69" s="50"/>
      <c r="IG69" s="50"/>
      <c r="IH69" s="50"/>
      <c r="II69" s="50"/>
      <c r="IJ69" s="50"/>
      <c r="IK69" s="50"/>
      <c r="IL69" s="50"/>
      <c r="IM69" s="50"/>
      <c r="IN69" s="50"/>
      <c r="IO69" s="50"/>
      <c r="IP69" s="50"/>
      <c r="IQ69" s="50"/>
      <c r="IR69" s="50"/>
      <c r="IS69" s="50"/>
      <c r="IT69" s="50"/>
      <c r="IU69" s="50"/>
      <c r="IV69" s="50"/>
      <c r="IW69" s="50"/>
    </row>
    <row r="70" spans="1:257" s="51" customFormat="1" ht="36">
      <c r="A70" s="43" t="s">
        <v>140</v>
      </c>
      <c r="B70" s="65" t="s">
        <v>141</v>
      </c>
      <c r="C70" s="45">
        <v>500000</v>
      </c>
      <c r="D70" s="46" t="s">
        <v>85</v>
      </c>
      <c r="E70" s="47" t="s">
        <v>60</v>
      </c>
      <c r="F70" s="48" t="s">
        <v>61</v>
      </c>
      <c r="G70" s="48" t="s">
        <v>61</v>
      </c>
      <c r="H70" s="48" t="s">
        <v>61</v>
      </c>
      <c r="I70" s="48" t="s">
        <v>61</v>
      </c>
      <c r="J70" s="48" t="s">
        <v>61</v>
      </c>
      <c r="K70" s="48" t="s">
        <v>61</v>
      </c>
      <c r="L70" s="48" t="s">
        <v>61</v>
      </c>
      <c r="M70" s="48" t="s">
        <v>61</v>
      </c>
      <c r="N70" s="48" t="s">
        <v>61</v>
      </c>
      <c r="O70" s="52" t="s">
        <v>62</v>
      </c>
      <c r="P70" s="48" t="s">
        <v>63</v>
      </c>
      <c r="Q70" s="48" t="s">
        <v>63</v>
      </c>
      <c r="R70" s="48" t="s">
        <v>63</v>
      </c>
      <c r="S70" s="48" t="s">
        <v>61</v>
      </c>
      <c r="T70" s="48" t="s">
        <v>61</v>
      </c>
      <c r="U70" s="48" t="s">
        <v>61</v>
      </c>
      <c r="V70" s="48" t="s">
        <v>61</v>
      </c>
      <c r="W70" s="48" t="s">
        <v>61</v>
      </c>
      <c r="X70" s="48" t="s">
        <v>61</v>
      </c>
      <c r="Y70" s="48" t="s">
        <v>61</v>
      </c>
      <c r="Z70" s="48" t="s">
        <v>61</v>
      </c>
      <c r="AA70" s="48" t="s">
        <v>61</v>
      </c>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c r="FV70" s="50"/>
      <c r="FW70" s="50"/>
      <c r="FX70" s="50"/>
      <c r="FY70" s="50"/>
      <c r="FZ70" s="50"/>
      <c r="GA70" s="50"/>
      <c r="GB70" s="50"/>
      <c r="GC70" s="50"/>
      <c r="GD70" s="50"/>
      <c r="GE70" s="50"/>
      <c r="GF70" s="50"/>
      <c r="GG70" s="50"/>
      <c r="GH70" s="50"/>
      <c r="GI70" s="50"/>
      <c r="GJ70" s="50"/>
      <c r="GK70" s="50"/>
      <c r="GL70" s="50"/>
      <c r="GM70" s="50"/>
      <c r="GN70" s="50"/>
      <c r="GO70" s="50"/>
      <c r="GP70" s="50"/>
      <c r="GQ70" s="50"/>
      <c r="GR70" s="50"/>
      <c r="GS70" s="50"/>
      <c r="GT70" s="50"/>
      <c r="GU70" s="50"/>
      <c r="GV70" s="50"/>
      <c r="GW70" s="50"/>
      <c r="GX70" s="50"/>
      <c r="GY70" s="50"/>
      <c r="GZ70" s="50"/>
      <c r="HA70" s="50"/>
      <c r="HB70" s="50"/>
      <c r="HC70" s="50"/>
      <c r="HD70" s="50"/>
      <c r="HE70" s="50"/>
      <c r="HF70" s="50"/>
      <c r="HG70" s="50"/>
      <c r="HH70" s="50"/>
      <c r="HI70" s="50"/>
      <c r="HJ70" s="50"/>
      <c r="HK70" s="50"/>
      <c r="HL70" s="50"/>
      <c r="HM70" s="50"/>
      <c r="HN70" s="50"/>
      <c r="HO70" s="50"/>
      <c r="HP70" s="50"/>
      <c r="HQ70" s="50"/>
      <c r="HR70" s="50"/>
      <c r="HS70" s="50"/>
      <c r="HT70" s="50"/>
      <c r="HU70" s="50"/>
      <c r="HV70" s="50"/>
      <c r="HW70" s="50"/>
      <c r="HX70" s="50"/>
      <c r="HY70" s="50"/>
      <c r="HZ70" s="50"/>
      <c r="IA70" s="50"/>
      <c r="IB70" s="50"/>
      <c r="IC70" s="50"/>
      <c r="ID70" s="50"/>
      <c r="IE70" s="50"/>
      <c r="IF70" s="50"/>
      <c r="IG70" s="50"/>
      <c r="IH70" s="50"/>
      <c r="II70" s="50"/>
      <c r="IJ70" s="50"/>
      <c r="IK70" s="50"/>
      <c r="IL70" s="50"/>
      <c r="IM70" s="50"/>
      <c r="IN70" s="50"/>
      <c r="IO70" s="50"/>
      <c r="IP70" s="50"/>
      <c r="IQ70" s="50"/>
      <c r="IR70" s="50"/>
      <c r="IS70" s="50"/>
      <c r="IT70" s="50"/>
      <c r="IU70" s="50"/>
      <c r="IV70" s="50"/>
      <c r="IW70" s="50"/>
    </row>
    <row r="71" spans="1:257" s="51" customFormat="1" ht="36">
      <c r="A71" s="43" t="s">
        <v>142</v>
      </c>
      <c r="B71" s="65" t="s">
        <v>143</v>
      </c>
      <c r="C71" s="45">
        <v>10000000</v>
      </c>
      <c r="D71" s="46" t="s">
        <v>85</v>
      </c>
      <c r="E71" s="47" t="s">
        <v>144</v>
      </c>
      <c r="F71" s="48" t="s">
        <v>61</v>
      </c>
      <c r="G71" s="48" t="s">
        <v>61</v>
      </c>
      <c r="H71" s="48" t="s">
        <v>61</v>
      </c>
      <c r="I71" s="48" t="s">
        <v>61</v>
      </c>
      <c r="J71" s="66">
        <v>5000000</v>
      </c>
      <c r="K71" s="66">
        <v>5000000</v>
      </c>
      <c r="L71" s="48" t="s">
        <v>61</v>
      </c>
      <c r="M71" s="48" t="s">
        <v>61</v>
      </c>
      <c r="N71" s="48" t="s">
        <v>61</v>
      </c>
      <c r="O71" s="52" t="s">
        <v>67</v>
      </c>
      <c r="P71" s="48" t="s">
        <v>63</v>
      </c>
      <c r="Q71" s="48" t="s">
        <v>63</v>
      </c>
      <c r="R71" s="48" t="s">
        <v>63</v>
      </c>
      <c r="S71" s="48" t="s">
        <v>61</v>
      </c>
      <c r="T71" s="48" t="s">
        <v>61</v>
      </c>
      <c r="U71" s="48" t="s">
        <v>61</v>
      </c>
      <c r="V71" s="48" t="s">
        <v>61</v>
      </c>
      <c r="W71" s="48" t="s">
        <v>61</v>
      </c>
      <c r="X71" s="48" t="s">
        <v>61</v>
      </c>
      <c r="Y71" s="48" t="s">
        <v>61</v>
      </c>
      <c r="Z71" s="48" t="s">
        <v>61</v>
      </c>
      <c r="AA71" s="48" t="s">
        <v>61</v>
      </c>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c r="CU71" s="50"/>
      <c r="CV71" s="50"/>
      <c r="CW71" s="50"/>
      <c r="CX71" s="50"/>
      <c r="CY71" s="50"/>
      <c r="CZ71" s="50"/>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50"/>
      <c r="EY71" s="50"/>
      <c r="EZ71" s="50"/>
      <c r="FA71" s="50"/>
      <c r="FB71" s="50"/>
      <c r="FC71" s="50"/>
      <c r="FD71" s="50"/>
      <c r="FE71" s="50"/>
      <c r="FF71" s="50"/>
      <c r="FG71" s="50"/>
      <c r="FH71" s="50"/>
      <c r="FI71" s="50"/>
      <c r="FJ71" s="50"/>
      <c r="FK71" s="50"/>
      <c r="FL71" s="50"/>
      <c r="FM71" s="50"/>
      <c r="FN71" s="50"/>
      <c r="FO71" s="50"/>
      <c r="FP71" s="50"/>
      <c r="FQ71" s="50"/>
      <c r="FR71" s="50"/>
      <c r="FS71" s="50"/>
      <c r="FT71" s="50"/>
      <c r="FU71" s="50"/>
      <c r="FV71" s="50"/>
      <c r="FW71" s="50"/>
      <c r="FX71" s="50"/>
      <c r="FY71" s="50"/>
      <c r="FZ71" s="50"/>
      <c r="GA71" s="50"/>
      <c r="GB71" s="50"/>
      <c r="GC71" s="50"/>
      <c r="GD71" s="50"/>
      <c r="GE71" s="50"/>
      <c r="GF71" s="50"/>
      <c r="GG71" s="50"/>
      <c r="GH71" s="50"/>
      <c r="GI71" s="50"/>
      <c r="GJ71" s="50"/>
      <c r="GK71" s="50"/>
      <c r="GL71" s="50"/>
      <c r="GM71" s="50"/>
      <c r="GN71" s="50"/>
      <c r="GO71" s="50"/>
      <c r="GP71" s="50"/>
      <c r="GQ71" s="50"/>
      <c r="GR71" s="50"/>
      <c r="GS71" s="50"/>
      <c r="GT71" s="50"/>
      <c r="GU71" s="50"/>
      <c r="GV71" s="50"/>
      <c r="GW71" s="50"/>
      <c r="GX71" s="50"/>
      <c r="GY71" s="50"/>
      <c r="GZ71" s="50"/>
      <c r="HA71" s="50"/>
      <c r="HB71" s="50"/>
      <c r="HC71" s="50"/>
      <c r="HD71" s="50"/>
      <c r="HE71" s="50"/>
      <c r="HF71" s="50"/>
      <c r="HG71" s="50"/>
      <c r="HH71" s="50"/>
      <c r="HI71" s="50"/>
      <c r="HJ71" s="50"/>
      <c r="HK71" s="50"/>
      <c r="HL71" s="50"/>
      <c r="HM71" s="50"/>
      <c r="HN71" s="50"/>
      <c r="HO71" s="50"/>
      <c r="HP71" s="50"/>
      <c r="HQ71" s="50"/>
      <c r="HR71" s="50"/>
      <c r="HS71" s="50"/>
      <c r="HT71" s="50"/>
      <c r="HU71" s="50"/>
      <c r="HV71" s="50"/>
      <c r="HW71" s="50"/>
      <c r="HX71" s="50"/>
      <c r="HY71" s="50"/>
      <c r="HZ71" s="50"/>
      <c r="IA71" s="50"/>
      <c r="IB71" s="50"/>
      <c r="IC71" s="50"/>
      <c r="ID71" s="50"/>
      <c r="IE71" s="50"/>
      <c r="IF71" s="50"/>
      <c r="IG71" s="50"/>
      <c r="IH71" s="50"/>
      <c r="II71" s="50"/>
      <c r="IJ71" s="50"/>
      <c r="IK71" s="50"/>
      <c r="IL71" s="50"/>
      <c r="IM71" s="50"/>
      <c r="IN71" s="50"/>
      <c r="IO71" s="50"/>
      <c r="IP71" s="50"/>
      <c r="IQ71" s="50"/>
      <c r="IR71" s="50"/>
      <c r="IS71" s="50"/>
      <c r="IT71" s="50"/>
      <c r="IU71" s="50"/>
      <c r="IV71" s="50"/>
      <c r="IW71" s="50"/>
    </row>
    <row r="72" spans="1:257" s="51" customFormat="1" ht="36">
      <c r="A72" s="43" t="s">
        <v>145</v>
      </c>
      <c r="B72" s="65" t="s">
        <v>146</v>
      </c>
      <c r="C72" s="45">
        <v>1500000</v>
      </c>
      <c r="D72" s="46" t="s">
        <v>85</v>
      </c>
      <c r="E72" s="47" t="s">
        <v>86</v>
      </c>
      <c r="F72" s="48" t="s">
        <v>61</v>
      </c>
      <c r="G72" s="48" t="s">
        <v>61</v>
      </c>
      <c r="H72" s="48" t="s">
        <v>61</v>
      </c>
      <c r="I72" s="48" t="s">
        <v>61</v>
      </c>
      <c r="J72" s="48" t="s">
        <v>61</v>
      </c>
      <c r="K72" s="48" t="s">
        <v>61</v>
      </c>
      <c r="L72" s="48" t="s">
        <v>61</v>
      </c>
      <c r="M72" s="48" t="s">
        <v>61</v>
      </c>
      <c r="N72" s="48" t="s">
        <v>61</v>
      </c>
      <c r="O72" s="52" t="s">
        <v>62</v>
      </c>
      <c r="P72" s="48" t="s">
        <v>63</v>
      </c>
      <c r="Q72" s="48" t="s">
        <v>63</v>
      </c>
      <c r="R72" s="48" t="s">
        <v>63</v>
      </c>
      <c r="S72" s="48" t="s">
        <v>61</v>
      </c>
      <c r="T72" s="48" t="s">
        <v>61</v>
      </c>
      <c r="U72" s="48" t="s">
        <v>61</v>
      </c>
      <c r="V72" s="48" t="s">
        <v>61</v>
      </c>
      <c r="W72" s="48" t="s">
        <v>61</v>
      </c>
      <c r="X72" s="48" t="s">
        <v>61</v>
      </c>
      <c r="Y72" s="48" t="s">
        <v>61</v>
      </c>
      <c r="Z72" s="48" t="s">
        <v>61</v>
      </c>
      <c r="AA72" s="48" t="s">
        <v>61</v>
      </c>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c r="CU72" s="50"/>
      <c r="CV72" s="50"/>
      <c r="CW72" s="50"/>
      <c r="CX72" s="50"/>
      <c r="CY72" s="50"/>
      <c r="CZ72" s="50"/>
      <c r="DA72" s="50"/>
      <c r="DB72" s="50"/>
      <c r="DC72" s="50"/>
      <c r="DD72" s="50"/>
      <c r="DE72" s="50"/>
      <c r="DF72" s="50"/>
      <c r="DG72" s="50"/>
      <c r="DH72" s="50"/>
      <c r="DI72" s="50"/>
      <c r="DJ72" s="50"/>
      <c r="DK72" s="50"/>
      <c r="DL72" s="50"/>
      <c r="DM72" s="50"/>
      <c r="DN72" s="50"/>
      <c r="DO72" s="50"/>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50"/>
      <c r="EY72" s="50"/>
      <c r="EZ72" s="50"/>
      <c r="FA72" s="50"/>
      <c r="FB72" s="50"/>
      <c r="FC72" s="50"/>
      <c r="FD72" s="50"/>
      <c r="FE72" s="50"/>
      <c r="FF72" s="50"/>
      <c r="FG72" s="50"/>
      <c r="FH72" s="50"/>
      <c r="FI72" s="50"/>
      <c r="FJ72" s="50"/>
      <c r="FK72" s="50"/>
      <c r="FL72" s="50"/>
      <c r="FM72" s="50"/>
      <c r="FN72" s="50"/>
      <c r="FO72" s="50"/>
      <c r="FP72" s="50"/>
      <c r="FQ72" s="50"/>
      <c r="FR72" s="50"/>
      <c r="FS72" s="50"/>
      <c r="FT72" s="50"/>
      <c r="FU72" s="50"/>
      <c r="FV72" s="50"/>
      <c r="FW72" s="50"/>
      <c r="FX72" s="50"/>
      <c r="FY72" s="50"/>
      <c r="FZ72" s="50"/>
      <c r="GA72" s="50"/>
      <c r="GB72" s="50"/>
      <c r="GC72" s="50"/>
      <c r="GD72" s="50"/>
      <c r="GE72" s="50"/>
      <c r="GF72" s="50"/>
      <c r="GG72" s="50"/>
      <c r="GH72" s="50"/>
      <c r="GI72" s="50"/>
      <c r="GJ72" s="50"/>
      <c r="GK72" s="50"/>
      <c r="GL72" s="50"/>
      <c r="GM72" s="50"/>
      <c r="GN72" s="50"/>
      <c r="GO72" s="50"/>
      <c r="GP72" s="50"/>
      <c r="GQ72" s="50"/>
      <c r="GR72" s="50"/>
      <c r="GS72" s="50"/>
      <c r="GT72" s="50"/>
      <c r="GU72" s="50"/>
      <c r="GV72" s="50"/>
      <c r="GW72" s="50"/>
      <c r="GX72" s="50"/>
      <c r="GY72" s="50"/>
      <c r="GZ72" s="50"/>
      <c r="HA72" s="50"/>
      <c r="HB72" s="50"/>
      <c r="HC72" s="50"/>
      <c r="HD72" s="50"/>
      <c r="HE72" s="50"/>
      <c r="HF72" s="50"/>
      <c r="HG72" s="50"/>
      <c r="HH72" s="50"/>
      <c r="HI72" s="50"/>
      <c r="HJ72" s="50"/>
      <c r="HK72" s="50"/>
      <c r="HL72" s="50"/>
      <c r="HM72" s="50"/>
      <c r="HN72" s="50"/>
      <c r="HO72" s="50"/>
      <c r="HP72" s="50"/>
      <c r="HQ72" s="50"/>
      <c r="HR72" s="50"/>
      <c r="HS72" s="50"/>
      <c r="HT72" s="50"/>
      <c r="HU72" s="50"/>
      <c r="HV72" s="50"/>
      <c r="HW72" s="50"/>
      <c r="HX72" s="50"/>
      <c r="HY72" s="50"/>
      <c r="HZ72" s="50"/>
      <c r="IA72" s="50"/>
      <c r="IB72" s="50"/>
      <c r="IC72" s="50"/>
      <c r="ID72" s="50"/>
      <c r="IE72" s="50"/>
      <c r="IF72" s="50"/>
      <c r="IG72" s="50"/>
      <c r="IH72" s="50"/>
      <c r="II72" s="50"/>
      <c r="IJ72" s="50"/>
      <c r="IK72" s="50"/>
      <c r="IL72" s="50"/>
      <c r="IM72" s="50"/>
      <c r="IN72" s="50"/>
      <c r="IO72" s="50"/>
      <c r="IP72" s="50"/>
      <c r="IQ72" s="50"/>
      <c r="IR72" s="50"/>
      <c r="IS72" s="50"/>
      <c r="IT72" s="50"/>
      <c r="IU72" s="50"/>
      <c r="IV72" s="50"/>
      <c r="IW72" s="50"/>
    </row>
    <row r="73" spans="1:257" s="108" customFormat="1" ht="36">
      <c r="A73" s="109" t="s">
        <v>147</v>
      </c>
      <c r="B73" s="110" t="s">
        <v>148</v>
      </c>
      <c r="C73" s="111">
        <v>9306817.4700000007</v>
      </c>
      <c r="D73" s="112" t="s">
        <v>85</v>
      </c>
      <c r="E73" s="112" t="s">
        <v>86</v>
      </c>
      <c r="F73" s="105" t="s">
        <v>61</v>
      </c>
      <c r="G73" s="105" t="s">
        <v>61</v>
      </c>
      <c r="H73" s="105" t="s">
        <v>61</v>
      </c>
      <c r="I73" s="105" t="s">
        <v>61</v>
      </c>
      <c r="J73" s="105" t="s">
        <v>61</v>
      </c>
      <c r="K73" s="105" t="s">
        <v>61</v>
      </c>
      <c r="L73" s="105" t="s">
        <v>61</v>
      </c>
      <c r="M73" s="105" t="s">
        <v>61</v>
      </c>
      <c r="N73" s="105" t="s">
        <v>61</v>
      </c>
      <c r="O73" s="113" t="s">
        <v>67</v>
      </c>
      <c r="P73" s="105" t="s">
        <v>63</v>
      </c>
      <c r="Q73" s="105" t="s">
        <v>63</v>
      </c>
      <c r="R73" s="105" t="s">
        <v>63</v>
      </c>
      <c r="S73" s="105" t="s">
        <v>61</v>
      </c>
      <c r="T73" s="105" t="s">
        <v>61</v>
      </c>
      <c r="U73" s="105" t="s">
        <v>61</v>
      </c>
      <c r="V73" s="105" t="s">
        <v>61</v>
      </c>
      <c r="W73" s="105" t="s">
        <v>61</v>
      </c>
      <c r="X73" s="105" t="s">
        <v>61</v>
      </c>
      <c r="Y73" s="105" t="s">
        <v>61</v>
      </c>
      <c r="Z73" s="105" t="s">
        <v>61</v>
      </c>
      <c r="AA73" s="105" t="s">
        <v>61</v>
      </c>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07"/>
      <c r="HB73" s="107"/>
      <c r="HC73" s="107"/>
      <c r="HD73" s="107"/>
      <c r="HE73" s="107"/>
      <c r="HF73" s="107"/>
      <c r="HG73" s="107"/>
      <c r="HH73" s="107"/>
      <c r="HI73" s="107"/>
      <c r="HJ73" s="107"/>
      <c r="HK73" s="107"/>
      <c r="HL73" s="107"/>
      <c r="HM73" s="107"/>
      <c r="HN73" s="107"/>
      <c r="HO73" s="107"/>
      <c r="HP73" s="107"/>
      <c r="HQ73" s="107"/>
      <c r="HR73" s="107"/>
      <c r="HS73" s="107"/>
      <c r="HT73" s="107"/>
      <c r="HU73" s="107"/>
      <c r="HV73" s="107"/>
      <c r="HW73" s="107"/>
      <c r="HX73" s="107"/>
      <c r="HY73" s="107"/>
      <c r="HZ73" s="107"/>
      <c r="IA73" s="107"/>
      <c r="IB73" s="107"/>
      <c r="IC73" s="107"/>
      <c r="ID73" s="107"/>
      <c r="IE73" s="107"/>
      <c r="IF73" s="107"/>
      <c r="IG73" s="107"/>
      <c r="IH73" s="107"/>
      <c r="II73" s="107"/>
      <c r="IJ73" s="107"/>
      <c r="IK73" s="107"/>
      <c r="IL73" s="107"/>
      <c r="IM73" s="107"/>
      <c r="IN73" s="107"/>
      <c r="IO73" s="107"/>
      <c r="IP73" s="107"/>
      <c r="IQ73" s="107"/>
      <c r="IR73" s="107"/>
      <c r="IS73" s="107"/>
      <c r="IT73" s="107"/>
      <c r="IU73" s="107"/>
      <c r="IV73" s="107"/>
      <c r="IW73" s="107"/>
    </row>
    <row r="74" spans="1:257" ht="27" customHeight="1">
      <c r="A74" s="41" t="s">
        <v>149</v>
      </c>
      <c r="B74" s="41"/>
      <c r="C74" s="41"/>
      <c r="D74" s="41"/>
      <c r="E74" s="41"/>
      <c r="F74" s="73"/>
      <c r="G74" s="73"/>
      <c r="H74" s="73"/>
      <c r="I74" s="73"/>
      <c r="J74" s="63"/>
      <c r="K74" s="63"/>
      <c r="L74" s="73"/>
      <c r="M74" s="73"/>
      <c r="N74" s="73"/>
      <c r="O74" s="52"/>
      <c r="P74" s="42"/>
      <c r="Q74" s="42"/>
      <c r="R74" s="42"/>
      <c r="S74" s="42"/>
      <c r="T74" s="74"/>
      <c r="U74" s="42"/>
      <c r="V74" s="42"/>
      <c r="W74" s="42"/>
      <c r="X74" s="42"/>
      <c r="Y74" s="42"/>
      <c r="Z74" s="42"/>
      <c r="AA74" s="42"/>
    </row>
    <row r="75" spans="1:257" s="50" customFormat="1" ht="36">
      <c r="A75" s="43" t="s">
        <v>150</v>
      </c>
      <c r="B75" s="65" t="s">
        <v>151</v>
      </c>
      <c r="C75" s="71">
        <v>375093.36</v>
      </c>
      <c r="D75" s="46" t="s">
        <v>59</v>
      </c>
      <c r="E75" s="46" t="s">
        <v>60</v>
      </c>
      <c r="F75" s="48" t="s">
        <v>61</v>
      </c>
      <c r="G75" s="48" t="s">
        <v>61</v>
      </c>
      <c r="H75" s="48" t="s">
        <v>61</v>
      </c>
      <c r="I75" s="48" t="s">
        <v>61</v>
      </c>
      <c r="J75" s="48" t="s">
        <v>61</v>
      </c>
      <c r="K75" s="48" t="s">
        <v>61</v>
      </c>
      <c r="L75" s="48" t="s">
        <v>61</v>
      </c>
      <c r="M75" s="48" t="s">
        <v>61</v>
      </c>
      <c r="N75" s="48" t="s">
        <v>61</v>
      </c>
      <c r="O75" s="52" t="s">
        <v>152</v>
      </c>
      <c r="P75" s="48" t="s">
        <v>63</v>
      </c>
      <c r="Q75" s="48" t="s">
        <v>63</v>
      </c>
      <c r="R75" s="48" t="s">
        <v>153</v>
      </c>
      <c r="S75" s="48" t="s">
        <v>61</v>
      </c>
      <c r="T75" s="48" t="s">
        <v>61</v>
      </c>
      <c r="U75" s="48" t="s">
        <v>61</v>
      </c>
      <c r="V75" s="48" t="s">
        <v>61</v>
      </c>
      <c r="W75" s="48" t="s">
        <v>61</v>
      </c>
      <c r="X75" s="48" t="s">
        <v>61</v>
      </c>
      <c r="Y75" s="48" t="s">
        <v>61</v>
      </c>
      <c r="Z75" s="48" t="s">
        <v>61</v>
      </c>
      <c r="AA75" s="48" t="s">
        <v>61</v>
      </c>
    </row>
    <row r="76" spans="1:257" s="50" customFormat="1" ht="36">
      <c r="A76" s="43" t="s">
        <v>154</v>
      </c>
      <c r="B76" s="65" t="s">
        <v>155</v>
      </c>
      <c r="C76" s="45">
        <v>199437.6</v>
      </c>
      <c r="D76" s="75" t="s">
        <v>92</v>
      </c>
      <c r="E76" s="75" t="s">
        <v>60</v>
      </c>
      <c r="F76" s="48" t="s">
        <v>61</v>
      </c>
      <c r="G76" s="48" t="s">
        <v>61</v>
      </c>
      <c r="H76" s="48" t="s">
        <v>61</v>
      </c>
      <c r="I76" s="48" t="s">
        <v>61</v>
      </c>
      <c r="J76" s="48" t="s">
        <v>61</v>
      </c>
      <c r="K76" s="48" t="s">
        <v>61</v>
      </c>
      <c r="L76" s="48" t="s">
        <v>61</v>
      </c>
      <c r="M76" s="48" t="s">
        <v>61</v>
      </c>
      <c r="N76" s="48" t="s">
        <v>61</v>
      </c>
      <c r="O76" s="52" t="s">
        <v>62</v>
      </c>
      <c r="P76" s="48" t="s">
        <v>63</v>
      </c>
      <c r="Q76" s="48" t="s">
        <v>63</v>
      </c>
      <c r="R76" s="48" t="s">
        <v>63</v>
      </c>
      <c r="S76" s="48" t="s">
        <v>61</v>
      </c>
      <c r="T76" s="48" t="s">
        <v>61</v>
      </c>
      <c r="U76" s="48" t="s">
        <v>61</v>
      </c>
      <c r="V76" s="48" t="s">
        <v>61</v>
      </c>
      <c r="W76" s="48" t="s">
        <v>61</v>
      </c>
      <c r="X76" s="48" t="s">
        <v>61</v>
      </c>
      <c r="Y76" s="48" t="s">
        <v>61</v>
      </c>
      <c r="Z76" s="48" t="s">
        <v>61</v>
      </c>
      <c r="AA76" s="48" t="s">
        <v>61</v>
      </c>
    </row>
    <row r="77" spans="1:257" s="50" customFormat="1" ht="36">
      <c r="A77" s="43" t="s">
        <v>156</v>
      </c>
      <c r="B77" s="65" t="s">
        <v>157</v>
      </c>
      <c r="C77" s="76">
        <v>275000</v>
      </c>
      <c r="D77" s="46" t="s">
        <v>59</v>
      </c>
      <c r="E77" s="75" t="s">
        <v>60</v>
      </c>
      <c r="F77" s="48" t="s">
        <v>61</v>
      </c>
      <c r="G77" s="48" t="s">
        <v>61</v>
      </c>
      <c r="H77" s="48" t="s">
        <v>61</v>
      </c>
      <c r="I77" s="48" t="s">
        <v>61</v>
      </c>
      <c r="J77" s="48" t="s">
        <v>61</v>
      </c>
      <c r="K77" s="48" t="s">
        <v>61</v>
      </c>
      <c r="L77" s="48" t="s">
        <v>61</v>
      </c>
      <c r="M77" s="48" t="s">
        <v>61</v>
      </c>
      <c r="N77" s="48" t="s">
        <v>61</v>
      </c>
      <c r="O77" s="52" t="s">
        <v>62</v>
      </c>
      <c r="P77" s="48" t="s">
        <v>63</v>
      </c>
      <c r="Q77" s="48" t="s">
        <v>63</v>
      </c>
      <c r="R77" s="48" t="s">
        <v>63</v>
      </c>
      <c r="S77" s="48" t="s">
        <v>61</v>
      </c>
      <c r="T77" s="48" t="s">
        <v>61</v>
      </c>
      <c r="U77" s="48" t="s">
        <v>61</v>
      </c>
      <c r="V77" s="48" t="s">
        <v>61</v>
      </c>
      <c r="W77" s="48" t="s">
        <v>61</v>
      </c>
      <c r="X77" s="48" t="s">
        <v>61</v>
      </c>
      <c r="Y77" s="48" t="s">
        <v>61</v>
      </c>
      <c r="Z77" s="48" t="s">
        <v>61</v>
      </c>
      <c r="AA77" s="48" t="s">
        <v>61</v>
      </c>
    </row>
    <row r="78" spans="1:257" s="50" customFormat="1" ht="36">
      <c r="A78" s="43" t="s">
        <v>158</v>
      </c>
      <c r="B78" s="65" t="s">
        <v>159</v>
      </c>
      <c r="C78" s="71">
        <v>216533.72</v>
      </c>
      <c r="D78" s="46" t="s">
        <v>59</v>
      </c>
      <c r="E78" s="46" t="s">
        <v>60</v>
      </c>
      <c r="F78" s="48" t="s">
        <v>61</v>
      </c>
      <c r="G78" s="48" t="s">
        <v>61</v>
      </c>
      <c r="H78" s="48" t="s">
        <v>61</v>
      </c>
      <c r="I78" s="48" t="s">
        <v>61</v>
      </c>
      <c r="J78" s="48" t="s">
        <v>61</v>
      </c>
      <c r="K78" s="48" t="s">
        <v>61</v>
      </c>
      <c r="L78" s="48" t="s">
        <v>61</v>
      </c>
      <c r="M78" s="48" t="s">
        <v>61</v>
      </c>
      <c r="N78" s="48" t="s">
        <v>61</v>
      </c>
      <c r="O78" s="52" t="s">
        <v>152</v>
      </c>
      <c r="P78" s="48" t="s">
        <v>63</v>
      </c>
      <c r="Q78" s="48" t="s">
        <v>63</v>
      </c>
      <c r="R78" s="48" t="s">
        <v>153</v>
      </c>
      <c r="S78" s="48" t="s">
        <v>61</v>
      </c>
      <c r="T78" s="48" t="s">
        <v>61</v>
      </c>
      <c r="U78" s="48" t="s">
        <v>61</v>
      </c>
      <c r="V78" s="48" t="s">
        <v>61</v>
      </c>
      <c r="W78" s="48" t="s">
        <v>61</v>
      </c>
      <c r="X78" s="48" t="s">
        <v>61</v>
      </c>
      <c r="Y78" s="48" t="s">
        <v>61</v>
      </c>
      <c r="Z78" s="48" t="s">
        <v>61</v>
      </c>
      <c r="AA78" s="48" t="s">
        <v>61</v>
      </c>
    </row>
    <row r="79" spans="1:257" s="50" customFormat="1" ht="36">
      <c r="A79" s="43" t="s">
        <v>160</v>
      </c>
      <c r="B79" s="65" t="s">
        <v>161</v>
      </c>
      <c r="C79" s="71">
        <v>736307.71</v>
      </c>
      <c r="D79" s="46" t="s">
        <v>59</v>
      </c>
      <c r="E79" s="46" t="s">
        <v>132</v>
      </c>
      <c r="F79" s="48" t="s">
        <v>61</v>
      </c>
      <c r="G79" s="48" t="s">
        <v>61</v>
      </c>
      <c r="H79" s="48" t="s">
        <v>61</v>
      </c>
      <c r="I79" s="48" t="s">
        <v>61</v>
      </c>
      <c r="J79" s="71">
        <v>736307.71</v>
      </c>
      <c r="K79" s="71">
        <v>0</v>
      </c>
      <c r="L79" s="48" t="s">
        <v>61</v>
      </c>
      <c r="M79" s="48" t="s">
        <v>61</v>
      </c>
      <c r="N79" s="48" t="s">
        <v>61</v>
      </c>
      <c r="O79" s="52" t="s">
        <v>162</v>
      </c>
      <c r="P79" s="48" t="s">
        <v>63</v>
      </c>
      <c r="Q79" s="48" t="s">
        <v>63</v>
      </c>
      <c r="R79" s="48" t="s">
        <v>163</v>
      </c>
      <c r="S79" s="48" t="s">
        <v>61</v>
      </c>
      <c r="T79" s="48" t="s">
        <v>61</v>
      </c>
      <c r="U79" s="48" t="s">
        <v>61</v>
      </c>
      <c r="V79" s="48" t="s">
        <v>61</v>
      </c>
      <c r="W79" s="48" t="s">
        <v>61</v>
      </c>
      <c r="X79" s="48" t="s">
        <v>61</v>
      </c>
      <c r="Y79" s="48" t="s">
        <v>61</v>
      </c>
      <c r="Z79" s="48" t="s">
        <v>61</v>
      </c>
      <c r="AA79" s="48" t="s">
        <v>61</v>
      </c>
    </row>
    <row r="80" spans="1:257" s="50" customFormat="1" ht="36">
      <c r="A80" s="43" t="s">
        <v>164</v>
      </c>
      <c r="B80" s="65" t="s">
        <v>165</v>
      </c>
      <c r="C80" s="45">
        <v>250000</v>
      </c>
      <c r="D80" s="46" t="s">
        <v>59</v>
      </c>
      <c r="E80" s="75" t="s">
        <v>60</v>
      </c>
      <c r="F80" s="48" t="s">
        <v>61</v>
      </c>
      <c r="G80" s="48" t="s">
        <v>61</v>
      </c>
      <c r="H80" s="48" t="s">
        <v>61</v>
      </c>
      <c r="I80" s="48" t="s">
        <v>61</v>
      </c>
      <c r="J80" s="48" t="s">
        <v>61</v>
      </c>
      <c r="K80" s="48" t="s">
        <v>61</v>
      </c>
      <c r="L80" s="48" t="s">
        <v>61</v>
      </c>
      <c r="M80" s="48" t="s">
        <v>61</v>
      </c>
      <c r="N80" s="48" t="s">
        <v>61</v>
      </c>
      <c r="O80" s="52" t="s">
        <v>62</v>
      </c>
      <c r="P80" s="48" t="s">
        <v>63</v>
      </c>
      <c r="Q80" s="48" t="s">
        <v>63</v>
      </c>
      <c r="R80" s="48" t="s">
        <v>63</v>
      </c>
      <c r="S80" s="48" t="s">
        <v>61</v>
      </c>
      <c r="T80" s="48" t="s">
        <v>61</v>
      </c>
      <c r="U80" s="48" t="s">
        <v>61</v>
      </c>
      <c r="V80" s="48" t="s">
        <v>61</v>
      </c>
      <c r="W80" s="48" t="s">
        <v>61</v>
      </c>
      <c r="X80" s="48" t="s">
        <v>61</v>
      </c>
      <c r="Y80" s="48" t="s">
        <v>61</v>
      </c>
      <c r="Z80" s="48" t="s">
        <v>61</v>
      </c>
      <c r="AA80" s="48" t="s">
        <v>61</v>
      </c>
    </row>
    <row r="81" spans="1:27" s="50" customFormat="1" ht="36">
      <c r="A81" s="43" t="s">
        <v>166</v>
      </c>
      <c r="B81" s="77" t="s">
        <v>167</v>
      </c>
      <c r="C81" s="78">
        <v>940000</v>
      </c>
      <c r="D81" s="46" t="s">
        <v>59</v>
      </c>
      <c r="E81" s="75" t="s">
        <v>60</v>
      </c>
      <c r="F81" s="48" t="s">
        <v>61</v>
      </c>
      <c r="G81" s="48" t="s">
        <v>61</v>
      </c>
      <c r="H81" s="48" t="s">
        <v>61</v>
      </c>
      <c r="I81" s="48" t="s">
        <v>61</v>
      </c>
      <c r="J81" s="48" t="s">
        <v>61</v>
      </c>
      <c r="K81" s="48" t="s">
        <v>61</v>
      </c>
      <c r="L81" s="48" t="s">
        <v>61</v>
      </c>
      <c r="M81" s="48" t="s">
        <v>61</v>
      </c>
      <c r="N81" s="48" t="s">
        <v>61</v>
      </c>
      <c r="O81" s="79" t="s">
        <v>62</v>
      </c>
      <c r="P81" s="80" t="s">
        <v>63</v>
      </c>
      <c r="Q81" s="80" t="s">
        <v>63</v>
      </c>
      <c r="R81" s="80" t="s">
        <v>63</v>
      </c>
      <c r="S81" s="48" t="s">
        <v>61</v>
      </c>
      <c r="T81" s="48" t="s">
        <v>61</v>
      </c>
      <c r="U81" s="48" t="s">
        <v>61</v>
      </c>
      <c r="V81" s="48" t="s">
        <v>61</v>
      </c>
      <c r="W81" s="48" t="s">
        <v>61</v>
      </c>
      <c r="X81" s="48" t="s">
        <v>61</v>
      </c>
      <c r="Y81" s="48" t="s">
        <v>61</v>
      </c>
      <c r="Z81" s="48" t="s">
        <v>61</v>
      </c>
      <c r="AA81" s="48" t="s">
        <v>61</v>
      </c>
    </row>
    <row r="82" spans="1:27" s="50" customFormat="1" ht="36">
      <c r="A82" s="43" t="s">
        <v>168</v>
      </c>
      <c r="B82" s="65" t="s">
        <v>169</v>
      </c>
      <c r="C82" s="45">
        <v>660000</v>
      </c>
      <c r="D82" s="46" t="s">
        <v>59</v>
      </c>
      <c r="E82" s="75" t="s">
        <v>60</v>
      </c>
      <c r="F82" s="48" t="s">
        <v>61</v>
      </c>
      <c r="G82" s="48" t="s">
        <v>61</v>
      </c>
      <c r="H82" s="48" t="s">
        <v>61</v>
      </c>
      <c r="I82" s="48" t="s">
        <v>61</v>
      </c>
      <c r="J82" s="48" t="s">
        <v>61</v>
      </c>
      <c r="K82" s="48" t="s">
        <v>61</v>
      </c>
      <c r="L82" s="48" t="s">
        <v>61</v>
      </c>
      <c r="M82" s="48" t="s">
        <v>61</v>
      </c>
      <c r="N82" s="48" t="s">
        <v>61</v>
      </c>
      <c r="O82" s="52" t="s">
        <v>62</v>
      </c>
      <c r="P82" s="48" t="s">
        <v>63</v>
      </c>
      <c r="Q82" s="48" t="s">
        <v>107</v>
      </c>
      <c r="R82" s="48" t="s">
        <v>63</v>
      </c>
      <c r="S82" s="48" t="s">
        <v>61</v>
      </c>
      <c r="T82" s="48" t="s">
        <v>61</v>
      </c>
      <c r="U82" s="48" t="s">
        <v>61</v>
      </c>
      <c r="V82" s="48" t="s">
        <v>61</v>
      </c>
      <c r="W82" s="48" t="s">
        <v>61</v>
      </c>
      <c r="X82" s="48" t="s">
        <v>61</v>
      </c>
      <c r="Y82" s="48" t="s">
        <v>61</v>
      </c>
      <c r="Z82" s="48" t="s">
        <v>61</v>
      </c>
      <c r="AA82" s="48" t="s">
        <v>61</v>
      </c>
    </row>
    <row r="83" spans="1:27" s="50" customFormat="1" ht="36">
      <c r="A83" s="43" t="s">
        <v>170</v>
      </c>
      <c r="B83" s="65" t="s">
        <v>171</v>
      </c>
      <c r="C83" s="45">
        <v>432000</v>
      </c>
      <c r="D83" s="46" t="s">
        <v>59</v>
      </c>
      <c r="E83" s="75" t="s">
        <v>132</v>
      </c>
      <c r="F83" s="48" t="s">
        <v>61</v>
      </c>
      <c r="G83" s="48" t="s">
        <v>61</v>
      </c>
      <c r="H83" s="48" t="s">
        <v>61</v>
      </c>
      <c r="I83" s="48" t="s">
        <v>61</v>
      </c>
      <c r="J83" s="71">
        <v>396000</v>
      </c>
      <c r="K83" s="71">
        <v>36000</v>
      </c>
      <c r="L83" s="48" t="s">
        <v>61</v>
      </c>
      <c r="M83" s="48" t="s">
        <v>61</v>
      </c>
      <c r="N83" s="48" t="s">
        <v>61</v>
      </c>
      <c r="O83" s="52" t="s">
        <v>62</v>
      </c>
      <c r="P83" s="48" t="s">
        <v>63</v>
      </c>
      <c r="Q83" s="48" t="s">
        <v>107</v>
      </c>
      <c r="R83" s="48" t="s">
        <v>63</v>
      </c>
      <c r="S83" s="48" t="s">
        <v>61</v>
      </c>
      <c r="T83" s="48" t="s">
        <v>61</v>
      </c>
      <c r="U83" s="48" t="s">
        <v>61</v>
      </c>
      <c r="V83" s="48" t="s">
        <v>61</v>
      </c>
      <c r="W83" s="71">
        <v>396000</v>
      </c>
      <c r="X83" s="71">
        <v>36000</v>
      </c>
      <c r="Y83" s="48" t="s">
        <v>61</v>
      </c>
      <c r="Z83" s="48" t="s">
        <v>61</v>
      </c>
      <c r="AA83" s="48" t="s">
        <v>61</v>
      </c>
    </row>
    <row r="84" spans="1:27" s="50" customFormat="1" ht="36">
      <c r="A84" s="43" t="s">
        <v>172</v>
      </c>
      <c r="B84" s="44" t="s">
        <v>173</v>
      </c>
      <c r="C84" s="54">
        <v>2635200</v>
      </c>
      <c r="D84" s="46" t="s">
        <v>92</v>
      </c>
      <c r="E84" s="46" t="s">
        <v>60</v>
      </c>
      <c r="F84" s="48" t="s">
        <v>61</v>
      </c>
      <c r="G84" s="48" t="s">
        <v>61</v>
      </c>
      <c r="H84" s="48" t="s">
        <v>61</v>
      </c>
      <c r="I84" s="48" t="s">
        <v>61</v>
      </c>
      <c r="J84" s="48" t="s">
        <v>61</v>
      </c>
      <c r="K84" s="48" t="s">
        <v>61</v>
      </c>
      <c r="L84" s="48" t="s">
        <v>61</v>
      </c>
      <c r="M84" s="48" t="s">
        <v>61</v>
      </c>
      <c r="N84" s="48" t="s">
        <v>61</v>
      </c>
      <c r="O84" s="49" t="s">
        <v>174</v>
      </c>
      <c r="P84" s="68" t="s">
        <v>63</v>
      </c>
      <c r="Q84" s="68" t="s">
        <v>63</v>
      </c>
      <c r="R84" s="48" t="s">
        <v>175</v>
      </c>
      <c r="S84" s="48" t="s">
        <v>61</v>
      </c>
      <c r="T84" s="48" t="s">
        <v>61</v>
      </c>
      <c r="U84" s="48" t="s">
        <v>61</v>
      </c>
      <c r="V84" s="48" t="s">
        <v>61</v>
      </c>
      <c r="W84" s="48" t="s">
        <v>61</v>
      </c>
      <c r="X84" s="48" t="s">
        <v>61</v>
      </c>
      <c r="Y84" s="48" t="s">
        <v>61</v>
      </c>
      <c r="Z84" s="48" t="s">
        <v>61</v>
      </c>
      <c r="AA84" s="48" t="s">
        <v>61</v>
      </c>
    </row>
    <row r="85" spans="1:27" s="50" customFormat="1" ht="36">
      <c r="A85" s="43" t="s">
        <v>176</v>
      </c>
      <c r="B85" s="44" t="s">
        <v>177</v>
      </c>
      <c r="C85" s="54">
        <v>403200</v>
      </c>
      <c r="D85" s="46" t="s">
        <v>92</v>
      </c>
      <c r="E85" s="46" t="s">
        <v>178</v>
      </c>
      <c r="F85" s="48" t="s">
        <v>61</v>
      </c>
      <c r="G85" s="48" t="s">
        <v>61</v>
      </c>
      <c r="H85" s="48" t="s">
        <v>61</v>
      </c>
      <c r="I85" s="48" t="s">
        <v>61</v>
      </c>
      <c r="J85" s="71">
        <v>369600</v>
      </c>
      <c r="K85" s="71">
        <v>33600</v>
      </c>
      <c r="L85" s="48" t="s">
        <v>61</v>
      </c>
      <c r="M85" s="48" t="s">
        <v>61</v>
      </c>
      <c r="N85" s="48" t="s">
        <v>61</v>
      </c>
      <c r="O85" s="49" t="s">
        <v>174</v>
      </c>
      <c r="P85" s="68" t="s">
        <v>63</v>
      </c>
      <c r="Q85" s="68" t="s">
        <v>63</v>
      </c>
      <c r="R85" s="48" t="s">
        <v>175</v>
      </c>
      <c r="S85" s="48" t="s">
        <v>61</v>
      </c>
      <c r="T85" s="48" t="s">
        <v>61</v>
      </c>
      <c r="U85" s="48" t="s">
        <v>61</v>
      </c>
      <c r="V85" s="48" t="s">
        <v>61</v>
      </c>
      <c r="W85" s="48" t="s">
        <v>61</v>
      </c>
      <c r="X85" s="48" t="s">
        <v>61</v>
      </c>
      <c r="Y85" s="48" t="s">
        <v>61</v>
      </c>
      <c r="Z85" s="48" t="s">
        <v>61</v>
      </c>
      <c r="AA85" s="48" t="s">
        <v>61</v>
      </c>
    </row>
    <row r="86" spans="1:27" s="50" customFormat="1" ht="36">
      <c r="A86" s="43" t="s">
        <v>179</v>
      </c>
      <c r="B86" s="44" t="s">
        <v>180</v>
      </c>
      <c r="C86" s="45">
        <v>200000</v>
      </c>
      <c r="D86" s="46" t="s">
        <v>59</v>
      </c>
      <c r="E86" s="47" t="s">
        <v>178</v>
      </c>
      <c r="F86" s="48" t="s">
        <v>61</v>
      </c>
      <c r="G86" s="48" t="s">
        <v>61</v>
      </c>
      <c r="H86" s="48" t="s">
        <v>61</v>
      </c>
      <c r="I86" s="48" t="s">
        <v>61</v>
      </c>
      <c r="J86" s="71">
        <v>166700</v>
      </c>
      <c r="K86" s="71">
        <v>33300</v>
      </c>
      <c r="L86" s="48" t="s">
        <v>61</v>
      </c>
      <c r="M86" s="48" t="s">
        <v>61</v>
      </c>
      <c r="N86" s="48" t="s">
        <v>61</v>
      </c>
      <c r="O86" s="52" t="s">
        <v>62</v>
      </c>
      <c r="P86" s="48" t="s">
        <v>63</v>
      </c>
      <c r="Q86" s="48" t="s">
        <v>63</v>
      </c>
      <c r="R86" s="48" t="s">
        <v>63</v>
      </c>
      <c r="S86" s="48" t="s">
        <v>61</v>
      </c>
      <c r="T86" s="48" t="s">
        <v>61</v>
      </c>
      <c r="U86" s="48" t="s">
        <v>61</v>
      </c>
      <c r="V86" s="48" t="s">
        <v>61</v>
      </c>
      <c r="W86" s="48" t="s">
        <v>61</v>
      </c>
      <c r="X86" s="48" t="s">
        <v>61</v>
      </c>
      <c r="Y86" s="48" t="s">
        <v>61</v>
      </c>
      <c r="Z86" s="48" t="s">
        <v>61</v>
      </c>
      <c r="AA86" s="48" t="s">
        <v>61</v>
      </c>
    </row>
    <row r="87" spans="1:27" s="50" customFormat="1" ht="36">
      <c r="A87" s="43" t="s">
        <v>181</v>
      </c>
      <c r="B87" s="65" t="s">
        <v>182</v>
      </c>
      <c r="C87" s="45">
        <v>400000</v>
      </c>
      <c r="D87" s="46" t="s">
        <v>66</v>
      </c>
      <c r="E87" s="46" t="s">
        <v>178</v>
      </c>
      <c r="F87" s="48" t="s">
        <v>61</v>
      </c>
      <c r="G87" s="48" t="s">
        <v>61</v>
      </c>
      <c r="H87" s="48" t="s">
        <v>61</v>
      </c>
      <c r="I87" s="48" t="s">
        <v>61</v>
      </c>
      <c r="J87" s="71">
        <v>333300</v>
      </c>
      <c r="K87" s="71">
        <v>66700</v>
      </c>
      <c r="L87" s="48" t="s">
        <v>61</v>
      </c>
      <c r="M87" s="48" t="s">
        <v>61</v>
      </c>
      <c r="N87" s="48" t="s">
        <v>61</v>
      </c>
      <c r="O87" s="52" t="s">
        <v>62</v>
      </c>
      <c r="P87" s="48" t="s">
        <v>63</v>
      </c>
      <c r="Q87" s="48" t="s">
        <v>63</v>
      </c>
      <c r="R87" s="48" t="s">
        <v>63</v>
      </c>
      <c r="S87" s="48" t="s">
        <v>61</v>
      </c>
      <c r="T87" s="48" t="s">
        <v>61</v>
      </c>
      <c r="U87" s="48" t="s">
        <v>61</v>
      </c>
      <c r="V87" s="48" t="s">
        <v>61</v>
      </c>
      <c r="W87" s="48" t="s">
        <v>61</v>
      </c>
      <c r="X87" s="48" t="s">
        <v>61</v>
      </c>
      <c r="Y87" s="48" t="s">
        <v>61</v>
      </c>
      <c r="Z87" s="48" t="s">
        <v>61</v>
      </c>
      <c r="AA87" s="48" t="s">
        <v>61</v>
      </c>
    </row>
    <row r="88" spans="1:27" s="50" customFormat="1" ht="36">
      <c r="A88" s="43" t="s">
        <v>183</v>
      </c>
      <c r="B88" s="65" t="s">
        <v>184</v>
      </c>
      <c r="C88" s="45">
        <v>126939.7</v>
      </c>
      <c r="D88" s="46" t="s">
        <v>59</v>
      </c>
      <c r="E88" s="46" t="s">
        <v>60</v>
      </c>
      <c r="F88" s="48" t="s">
        <v>61</v>
      </c>
      <c r="G88" s="48" t="s">
        <v>61</v>
      </c>
      <c r="H88" s="48" t="s">
        <v>61</v>
      </c>
      <c r="I88" s="48" t="s">
        <v>61</v>
      </c>
      <c r="J88" s="48" t="s">
        <v>61</v>
      </c>
      <c r="K88" s="48" t="s">
        <v>61</v>
      </c>
      <c r="L88" s="48" t="s">
        <v>61</v>
      </c>
      <c r="M88" s="48" t="s">
        <v>61</v>
      </c>
      <c r="N88" s="48" t="s">
        <v>61</v>
      </c>
      <c r="O88" s="49" t="s">
        <v>185</v>
      </c>
      <c r="P88" s="48" t="s">
        <v>63</v>
      </c>
      <c r="Q88" s="48" t="s">
        <v>63</v>
      </c>
      <c r="R88" s="48" t="s">
        <v>186</v>
      </c>
      <c r="S88" s="48" t="s">
        <v>61</v>
      </c>
      <c r="T88" s="48" t="s">
        <v>61</v>
      </c>
      <c r="U88" s="48" t="s">
        <v>61</v>
      </c>
      <c r="V88" s="48" t="s">
        <v>61</v>
      </c>
      <c r="W88" s="48" t="s">
        <v>61</v>
      </c>
      <c r="X88" s="48" t="s">
        <v>61</v>
      </c>
      <c r="Y88" s="48" t="s">
        <v>61</v>
      </c>
      <c r="Z88" s="48" t="s">
        <v>61</v>
      </c>
      <c r="AA88" s="48" t="s">
        <v>61</v>
      </c>
    </row>
    <row r="89" spans="1:27" s="50" customFormat="1" ht="36">
      <c r="A89" s="43" t="s">
        <v>187</v>
      </c>
      <c r="B89" s="44" t="s">
        <v>188</v>
      </c>
      <c r="C89" s="45">
        <v>150000</v>
      </c>
      <c r="D89" s="46" t="s">
        <v>66</v>
      </c>
      <c r="E89" s="46" t="s">
        <v>60</v>
      </c>
      <c r="F89" s="48" t="s">
        <v>61</v>
      </c>
      <c r="G89" s="48" t="s">
        <v>61</v>
      </c>
      <c r="H89" s="48" t="s">
        <v>61</v>
      </c>
      <c r="I89" s="48" t="s">
        <v>61</v>
      </c>
      <c r="J89" s="48" t="s">
        <v>61</v>
      </c>
      <c r="K89" s="48" t="s">
        <v>61</v>
      </c>
      <c r="L89" s="48" t="s">
        <v>61</v>
      </c>
      <c r="M89" s="48" t="s">
        <v>61</v>
      </c>
      <c r="N89" s="48" t="s">
        <v>61</v>
      </c>
      <c r="O89" s="52" t="s">
        <v>62</v>
      </c>
      <c r="P89" s="48" t="s">
        <v>63</v>
      </c>
      <c r="Q89" s="48" t="s">
        <v>63</v>
      </c>
      <c r="R89" s="48" t="s">
        <v>63</v>
      </c>
      <c r="S89" s="48" t="s">
        <v>61</v>
      </c>
      <c r="T89" s="48" t="s">
        <v>61</v>
      </c>
      <c r="U89" s="48" t="s">
        <v>61</v>
      </c>
      <c r="V89" s="48" t="s">
        <v>61</v>
      </c>
      <c r="W89" s="48" t="s">
        <v>61</v>
      </c>
      <c r="X89" s="48" t="s">
        <v>61</v>
      </c>
      <c r="Y89" s="48" t="s">
        <v>61</v>
      </c>
      <c r="Z89" s="48" t="s">
        <v>61</v>
      </c>
      <c r="AA89" s="48" t="s">
        <v>61</v>
      </c>
    </row>
    <row r="90" spans="1:27" s="50" customFormat="1" ht="36">
      <c r="A90" s="43" t="s">
        <v>189</v>
      </c>
      <c r="B90" s="65" t="s">
        <v>190</v>
      </c>
      <c r="C90" s="45">
        <v>350000</v>
      </c>
      <c r="D90" s="46" t="s">
        <v>85</v>
      </c>
      <c r="E90" s="46" t="s">
        <v>144</v>
      </c>
      <c r="F90" s="48" t="s">
        <v>61</v>
      </c>
      <c r="G90" s="48" t="s">
        <v>61</v>
      </c>
      <c r="H90" s="48" t="s">
        <v>61</v>
      </c>
      <c r="I90" s="48" t="s">
        <v>61</v>
      </c>
      <c r="J90" s="71">
        <v>175000</v>
      </c>
      <c r="K90" s="71">
        <v>175000</v>
      </c>
      <c r="L90" s="48" t="s">
        <v>61</v>
      </c>
      <c r="M90" s="48" t="s">
        <v>61</v>
      </c>
      <c r="N90" s="48" t="s">
        <v>61</v>
      </c>
      <c r="O90" s="52" t="s">
        <v>62</v>
      </c>
      <c r="P90" s="48" t="s">
        <v>63</v>
      </c>
      <c r="Q90" s="48" t="s">
        <v>63</v>
      </c>
      <c r="R90" s="48" t="s">
        <v>63</v>
      </c>
      <c r="S90" s="48" t="s">
        <v>61</v>
      </c>
      <c r="T90" s="48" t="s">
        <v>61</v>
      </c>
      <c r="U90" s="48" t="s">
        <v>61</v>
      </c>
      <c r="V90" s="48" t="s">
        <v>61</v>
      </c>
      <c r="W90" s="48" t="s">
        <v>61</v>
      </c>
      <c r="X90" s="48" t="s">
        <v>61</v>
      </c>
      <c r="Y90" s="48" t="s">
        <v>61</v>
      </c>
      <c r="Z90" s="48" t="s">
        <v>61</v>
      </c>
      <c r="AA90" s="48" t="s">
        <v>61</v>
      </c>
    </row>
    <row r="91" spans="1:27" s="50" customFormat="1" ht="36">
      <c r="A91" s="43" t="s">
        <v>191</v>
      </c>
      <c r="B91" s="65" t="s">
        <v>192</v>
      </c>
      <c r="C91" s="45">
        <v>800000</v>
      </c>
      <c r="D91" s="46" t="s">
        <v>105</v>
      </c>
      <c r="E91" s="46" t="s">
        <v>193</v>
      </c>
      <c r="F91" s="48" t="s">
        <v>61</v>
      </c>
      <c r="G91" s="48" t="s">
        <v>61</v>
      </c>
      <c r="H91" s="48" t="s">
        <v>61</v>
      </c>
      <c r="I91" s="48" t="s">
        <v>61</v>
      </c>
      <c r="J91" s="71">
        <v>533300</v>
      </c>
      <c r="K91" s="71">
        <v>266700</v>
      </c>
      <c r="L91" s="48" t="s">
        <v>61</v>
      </c>
      <c r="M91" s="48" t="s">
        <v>61</v>
      </c>
      <c r="N91" s="48" t="s">
        <v>61</v>
      </c>
      <c r="O91" s="52" t="s">
        <v>62</v>
      </c>
      <c r="P91" s="48" t="s">
        <v>63</v>
      </c>
      <c r="Q91" s="48" t="s">
        <v>107</v>
      </c>
      <c r="R91" s="48" t="s">
        <v>63</v>
      </c>
      <c r="S91" s="48" t="s">
        <v>61</v>
      </c>
      <c r="T91" s="48" t="s">
        <v>61</v>
      </c>
      <c r="U91" s="48" t="s">
        <v>61</v>
      </c>
      <c r="V91" s="48" t="s">
        <v>61</v>
      </c>
      <c r="W91" s="71">
        <v>533300</v>
      </c>
      <c r="X91" s="71">
        <v>266700</v>
      </c>
      <c r="Y91" s="48" t="s">
        <v>61</v>
      </c>
      <c r="Z91" s="48" t="s">
        <v>61</v>
      </c>
      <c r="AA91" s="48" t="s">
        <v>61</v>
      </c>
    </row>
    <row r="92" spans="1:27" s="50" customFormat="1" ht="36">
      <c r="A92" s="43" t="s">
        <v>194</v>
      </c>
      <c r="B92" s="65" t="s">
        <v>195</v>
      </c>
      <c r="C92" s="54">
        <v>250000</v>
      </c>
      <c r="D92" s="46" t="s">
        <v>105</v>
      </c>
      <c r="E92" s="47" t="s">
        <v>196</v>
      </c>
      <c r="F92" s="48" t="s">
        <v>61</v>
      </c>
      <c r="G92" s="48" t="s">
        <v>61</v>
      </c>
      <c r="H92" s="48" t="s">
        <v>61</v>
      </c>
      <c r="I92" s="48" t="s">
        <v>61</v>
      </c>
      <c r="J92" s="71">
        <v>72900</v>
      </c>
      <c r="K92" s="71">
        <v>125000</v>
      </c>
      <c r="L92" s="71">
        <v>52100</v>
      </c>
      <c r="M92" s="48" t="s">
        <v>61</v>
      </c>
      <c r="N92" s="48" t="s">
        <v>61</v>
      </c>
      <c r="O92" s="52" t="s">
        <v>197</v>
      </c>
      <c r="P92" s="68" t="s">
        <v>63</v>
      </c>
      <c r="Q92" s="48" t="s">
        <v>63</v>
      </c>
      <c r="R92" s="68" t="s">
        <v>63</v>
      </c>
      <c r="S92" s="48" t="s">
        <v>61</v>
      </c>
      <c r="T92" s="48" t="s">
        <v>61</v>
      </c>
      <c r="U92" s="48" t="s">
        <v>61</v>
      </c>
      <c r="V92" s="48" t="s">
        <v>61</v>
      </c>
      <c r="W92" s="48" t="s">
        <v>61</v>
      </c>
      <c r="X92" s="48" t="s">
        <v>61</v>
      </c>
      <c r="Y92" s="48" t="s">
        <v>61</v>
      </c>
      <c r="Z92" s="48" t="s">
        <v>61</v>
      </c>
      <c r="AA92" s="48" t="s">
        <v>61</v>
      </c>
    </row>
    <row r="93" spans="1:27" s="50" customFormat="1" ht="36">
      <c r="A93" s="43" t="s">
        <v>198</v>
      </c>
      <c r="B93" s="65" t="s">
        <v>199</v>
      </c>
      <c r="C93" s="45">
        <v>400000</v>
      </c>
      <c r="D93" s="46" t="s">
        <v>85</v>
      </c>
      <c r="E93" s="46" t="s">
        <v>144</v>
      </c>
      <c r="F93" s="48" t="s">
        <v>61</v>
      </c>
      <c r="G93" s="48" t="s">
        <v>61</v>
      </c>
      <c r="H93" s="48" t="s">
        <v>61</v>
      </c>
      <c r="I93" s="48" t="s">
        <v>61</v>
      </c>
      <c r="J93" s="71">
        <v>200000</v>
      </c>
      <c r="K93" s="71">
        <v>200000</v>
      </c>
      <c r="L93" s="48" t="s">
        <v>61</v>
      </c>
      <c r="M93" s="48" t="s">
        <v>61</v>
      </c>
      <c r="N93" s="48" t="s">
        <v>61</v>
      </c>
      <c r="O93" s="52" t="s">
        <v>62</v>
      </c>
      <c r="P93" s="48" t="s">
        <v>63</v>
      </c>
      <c r="Q93" s="48" t="s">
        <v>107</v>
      </c>
      <c r="R93" s="48" t="s">
        <v>63</v>
      </c>
      <c r="S93" s="48" t="s">
        <v>61</v>
      </c>
      <c r="T93" s="48" t="s">
        <v>61</v>
      </c>
      <c r="U93" s="48" t="s">
        <v>61</v>
      </c>
      <c r="V93" s="48" t="s">
        <v>61</v>
      </c>
      <c r="W93" s="71">
        <v>200000</v>
      </c>
      <c r="X93" s="71">
        <v>200000</v>
      </c>
      <c r="Y93" s="48" t="s">
        <v>61</v>
      </c>
      <c r="Z93" s="48" t="s">
        <v>61</v>
      </c>
      <c r="AA93" s="48" t="s">
        <v>61</v>
      </c>
    </row>
    <row r="94" spans="1:27" s="50" customFormat="1" ht="36">
      <c r="A94" s="43" t="s">
        <v>200</v>
      </c>
      <c r="B94" s="65" t="s">
        <v>201</v>
      </c>
      <c r="C94" s="45">
        <v>1200000</v>
      </c>
      <c r="D94" s="46" t="s">
        <v>85</v>
      </c>
      <c r="E94" s="75" t="s">
        <v>196</v>
      </c>
      <c r="F94" s="48" t="s">
        <v>61</v>
      </c>
      <c r="G94" s="48" t="s">
        <v>61</v>
      </c>
      <c r="H94" s="48" t="s">
        <v>61</v>
      </c>
      <c r="I94" s="48" t="s">
        <v>61</v>
      </c>
      <c r="J94" s="71">
        <v>300000</v>
      </c>
      <c r="K94" s="71">
        <v>600000</v>
      </c>
      <c r="L94" s="71">
        <v>300000</v>
      </c>
      <c r="M94" s="48" t="s">
        <v>61</v>
      </c>
      <c r="N94" s="48" t="s">
        <v>61</v>
      </c>
      <c r="O94" s="79" t="s">
        <v>202</v>
      </c>
      <c r="P94" s="80" t="s">
        <v>63</v>
      </c>
      <c r="Q94" s="48" t="s">
        <v>63</v>
      </c>
      <c r="R94" s="80" t="s">
        <v>63</v>
      </c>
      <c r="S94" s="48" t="s">
        <v>61</v>
      </c>
      <c r="T94" s="48" t="s">
        <v>61</v>
      </c>
      <c r="U94" s="48" t="s">
        <v>61</v>
      </c>
      <c r="V94" s="48" t="s">
        <v>61</v>
      </c>
      <c r="W94" s="48" t="s">
        <v>61</v>
      </c>
      <c r="X94" s="48" t="s">
        <v>61</v>
      </c>
      <c r="Y94" s="48" t="s">
        <v>61</v>
      </c>
      <c r="Z94" s="48" t="s">
        <v>61</v>
      </c>
      <c r="AA94" s="48" t="s">
        <v>61</v>
      </c>
    </row>
    <row r="95" spans="1:27" s="50" customFormat="1" ht="36">
      <c r="A95" s="43" t="s">
        <v>203</v>
      </c>
      <c r="B95" s="65" t="s">
        <v>204</v>
      </c>
      <c r="C95" s="66">
        <v>118114</v>
      </c>
      <c r="D95" s="46" t="s">
        <v>114</v>
      </c>
      <c r="E95" s="46" t="s">
        <v>60</v>
      </c>
      <c r="F95" s="48" t="s">
        <v>61</v>
      </c>
      <c r="G95" s="48" t="s">
        <v>61</v>
      </c>
      <c r="H95" s="48" t="s">
        <v>61</v>
      </c>
      <c r="I95" s="48" t="s">
        <v>61</v>
      </c>
      <c r="J95" s="48" t="s">
        <v>61</v>
      </c>
      <c r="K95" s="48" t="s">
        <v>61</v>
      </c>
      <c r="L95" s="48" t="s">
        <v>61</v>
      </c>
      <c r="M95" s="48" t="s">
        <v>61</v>
      </c>
      <c r="N95" s="48" t="s">
        <v>61</v>
      </c>
      <c r="O95" s="52" t="s">
        <v>62</v>
      </c>
      <c r="P95" s="48" t="s">
        <v>63</v>
      </c>
      <c r="Q95" s="48" t="s">
        <v>63</v>
      </c>
      <c r="R95" s="48" t="s">
        <v>63</v>
      </c>
      <c r="S95" s="48" t="s">
        <v>61</v>
      </c>
      <c r="T95" s="48" t="s">
        <v>61</v>
      </c>
      <c r="U95" s="48" t="s">
        <v>61</v>
      </c>
      <c r="V95" s="48" t="s">
        <v>61</v>
      </c>
      <c r="W95" s="48" t="s">
        <v>61</v>
      </c>
      <c r="X95" s="48" t="s">
        <v>61</v>
      </c>
      <c r="Y95" s="48" t="s">
        <v>61</v>
      </c>
      <c r="Z95" s="48" t="s">
        <v>61</v>
      </c>
      <c r="AA95" s="48" t="s">
        <v>61</v>
      </c>
    </row>
    <row r="96" spans="1:27" s="50" customFormat="1" ht="36">
      <c r="A96" s="43" t="s">
        <v>205</v>
      </c>
      <c r="B96" s="44" t="s">
        <v>206</v>
      </c>
      <c r="C96" s="45">
        <v>650000</v>
      </c>
      <c r="D96" s="46" t="s">
        <v>114</v>
      </c>
      <c r="E96" s="47" t="s">
        <v>207</v>
      </c>
      <c r="F96" s="48" t="s">
        <v>61</v>
      </c>
      <c r="G96" s="48" t="s">
        <v>61</v>
      </c>
      <c r="H96" s="48" t="s">
        <v>61</v>
      </c>
      <c r="I96" s="48" t="s">
        <v>61</v>
      </c>
      <c r="J96" s="71">
        <v>379200</v>
      </c>
      <c r="K96" s="71">
        <v>270800</v>
      </c>
      <c r="L96" s="48" t="s">
        <v>61</v>
      </c>
      <c r="M96" s="48" t="s">
        <v>61</v>
      </c>
      <c r="N96" s="48" t="s">
        <v>61</v>
      </c>
      <c r="O96" s="52" t="s">
        <v>62</v>
      </c>
      <c r="P96" s="68" t="s">
        <v>63</v>
      </c>
      <c r="Q96" s="48" t="s">
        <v>107</v>
      </c>
      <c r="R96" s="68" t="s">
        <v>63</v>
      </c>
      <c r="S96" s="48" t="s">
        <v>61</v>
      </c>
      <c r="T96" s="48" t="s">
        <v>61</v>
      </c>
      <c r="U96" s="48" t="s">
        <v>61</v>
      </c>
      <c r="V96" s="48" t="s">
        <v>61</v>
      </c>
      <c r="W96" s="71">
        <v>379200</v>
      </c>
      <c r="X96" s="71">
        <v>270800</v>
      </c>
      <c r="Y96" s="48" t="s">
        <v>61</v>
      </c>
      <c r="Z96" s="48" t="s">
        <v>61</v>
      </c>
      <c r="AA96" s="48" t="s">
        <v>61</v>
      </c>
    </row>
    <row r="97" spans="1:27" s="50" customFormat="1" ht="36">
      <c r="A97" s="43" t="s">
        <v>208</v>
      </c>
      <c r="B97" s="65" t="s">
        <v>209</v>
      </c>
      <c r="C97" s="54">
        <v>3000000</v>
      </c>
      <c r="D97" s="46" t="s">
        <v>92</v>
      </c>
      <c r="E97" s="46" t="s">
        <v>60</v>
      </c>
      <c r="F97" s="48" t="s">
        <v>61</v>
      </c>
      <c r="G97" s="48" t="s">
        <v>61</v>
      </c>
      <c r="H97" s="48" t="s">
        <v>61</v>
      </c>
      <c r="I97" s="48" t="s">
        <v>61</v>
      </c>
      <c r="J97" s="48" t="s">
        <v>61</v>
      </c>
      <c r="K97" s="48" t="s">
        <v>61</v>
      </c>
      <c r="L97" s="48" t="s">
        <v>61</v>
      </c>
      <c r="M97" s="48" t="s">
        <v>61</v>
      </c>
      <c r="N97" s="48" t="s">
        <v>61</v>
      </c>
      <c r="O97" s="52" t="s">
        <v>202</v>
      </c>
      <c r="P97" s="48" t="s">
        <v>63</v>
      </c>
      <c r="Q97" s="48" t="s">
        <v>63</v>
      </c>
      <c r="R97" s="48" t="s">
        <v>210</v>
      </c>
      <c r="S97" s="48" t="s">
        <v>61</v>
      </c>
      <c r="T97" s="48" t="s">
        <v>61</v>
      </c>
      <c r="U97" s="48" t="s">
        <v>61</v>
      </c>
      <c r="V97" s="48" t="s">
        <v>61</v>
      </c>
      <c r="W97" s="48" t="s">
        <v>61</v>
      </c>
      <c r="X97" s="48" t="s">
        <v>61</v>
      </c>
      <c r="Y97" s="48" t="s">
        <v>61</v>
      </c>
      <c r="Z97" s="48" t="s">
        <v>61</v>
      </c>
      <c r="AA97" s="48" t="s">
        <v>61</v>
      </c>
    </row>
    <row r="98" spans="1:27" s="50" customFormat="1" ht="48">
      <c r="A98" s="43" t="s">
        <v>211</v>
      </c>
      <c r="B98" s="65" t="s">
        <v>212</v>
      </c>
      <c r="C98" s="45">
        <v>500000</v>
      </c>
      <c r="D98" s="46" t="s">
        <v>92</v>
      </c>
      <c r="E98" s="46" t="s">
        <v>60</v>
      </c>
      <c r="F98" s="48" t="s">
        <v>61</v>
      </c>
      <c r="G98" s="48" t="s">
        <v>61</v>
      </c>
      <c r="H98" s="48" t="s">
        <v>61</v>
      </c>
      <c r="I98" s="48" t="s">
        <v>61</v>
      </c>
      <c r="J98" s="48" t="s">
        <v>61</v>
      </c>
      <c r="K98" s="48" t="s">
        <v>61</v>
      </c>
      <c r="L98" s="48" t="s">
        <v>61</v>
      </c>
      <c r="M98" s="48" t="s">
        <v>61</v>
      </c>
      <c r="N98" s="48" t="s">
        <v>61</v>
      </c>
      <c r="O98" s="52" t="s">
        <v>213</v>
      </c>
      <c r="P98" s="48" t="s">
        <v>63</v>
      </c>
      <c r="Q98" s="48" t="s">
        <v>63</v>
      </c>
      <c r="R98" s="48" t="s">
        <v>63</v>
      </c>
      <c r="S98" s="48" t="s">
        <v>61</v>
      </c>
      <c r="T98" s="48" t="s">
        <v>61</v>
      </c>
      <c r="U98" s="48" t="s">
        <v>61</v>
      </c>
      <c r="V98" s="48" t="s">
        <v>61</v>
      </c>
      <c r="W98" s="48" t="s">
        <v>61</v>
      </c>
      <c r="X98" s="48" t="s">
        <v>61</v>
      </c>
      <c r="Y98" s="48" t="s">
        <v>61</v>
      </c>
      <c r="Z98" s="48" t="s">
        <v>61</v>
      </c>
      <c r="AA98" s="48" t="s">
        <v>61</v>
      </c>
    </row>
    <row r="99" spans="1:27" s="50" customFormat="1" ht="36">
      <c r="A99" s="43" t="s">
        <v>214</v>
      </c>
      <c r="B99" s="65" t="s">
        <v>215</v>
      </c>
      <c r="C99" s="45">
        <v>499000</v>
      </c>
      <c r="D99" s="46" t="s">
        <v>92</v>
      </c>
      <c r="E99" s="46" t="s">
        <v>60</v>
      </c>
      <c r="F99" s="48" t="s">
        <v>61</v>
      </c>
      <c r="G99" s="48" t="s">
        <v>61</v>
      </c>
      <c r="H99" s="48" t="s">
        <v>61</v>
      </c>
      <c r="I99" s="48" t="s">
        <v>61</v>
      </c>
      <c r="J99" s="48" t="s">
        <v>61</v>
      </c>
      <c r="K99" s="48" t="s">
        <v>61</v>
      </c>
      <c r="L99" s="48" t="s">
        <v>61</v>
      </c>
      <c r="M99" s="48" t="s">
        <v>61</v>
      </c>
      <c r="N99" s="48" t="s">
        <v>61</v>
      </c>
      <c r="O99" s="52" t="s">
        <v>62</v>
      </c>
      <c r="P99" s="48" t="s">
        <v>63</v>
      </c>
      <c r="Q99" s="48" t="s">
        <v>63</v>
      </c>
      <c r="R99" s="48" t="s">
        <v>63</v>
      </c>
      <c r="S99" s="48" t="s">
        <v>61</v>
      </c>
      <c r="T99" s="48" t="s">
        <v>61</v>
      </c>
      <c r="U99" s="48" t="s">
        <v>61</v>
      </c>
      <c r="V99" s="48" t="s">
        <v>61</v>
      </c>
      <c r="W99" s="48" t="s">
        <v>61</v>
      </c>
      <c r="X99" s="48" t="s">
        <v>61</v>
      </c>
      <c r="Y99" s="48" t="s">
        <v>61</v>
      </c>
      <c r="Z99" s="48" t="s">
        <v>61</v>
      </c>
      <c r="AA99" s="48" t="s">
        <v>61</v>
      </c>
    </row>
    <row r="100" spans="1:27" s="50" customFormat="1" ht="36">
      <c r="A100" s="43" t="s">
        <v>216</v>
      </c>
      <c r="B100" s="65" t="s">
        <v>217</v>
      </c>
      <c r="C100" s="45">
        <v>800000</v>
      </c>
      <c r="D100" s="46" t="s">
        <v>59</v>
      </c>
      <c r="E100" s="46" t="s">
        <v>60</v>
      </c>
      <c r="F100" s="48" t="s">
        <v>61</v>
      </c>
      <c r="G100" s="48" t="s">
        <v>61</v>
      </c>
      <c r="H100" s="48" t="s">
        <v>61</v>
      </c>
      <c r="I100" s="48" t="s">
        <v>61</v>
      </c>
      <c r="J100" s="48" t="s">
        <v>61</v>
      </c>
      <c r="K100" s="48" t="s">
        <v>61</v>
      </c>
      <c r="L100" s="48" t="s">
        <v>61</v>
      </c>
      <c r="M100" s="48" t="s">
        <v>61</v>
      </c>
      <c r="N100" s="48" t="s">
        <v>61</v>
      </c>
      <c r="O100" s="52" t="s">
        <v>62</v>
      </c>
      <c r="P100" s="48" t="s">
        <v>63</v>
      </c>
      <c r="Q100" s="48" t="s">
        <v>107</v>
      </c>
      <c r="R100" s="48" t="s">
        <v>63</v>
      </c>
      <c r="S100" s="48" t="s">
        <v>61</v>
      </c>
      <c r="T100" s="48" t="s">
        <v>61</v>
      </c>
      <c r="U100" s="48" t="s">
        <v>61</v>
      </c>
      <c r="V100" s="48" t="s">
        <v>61</v>
      </c>
      <c r="W100" s="48" t="s">
        <v>61</v>
      </c>
      <c r="X100" s="48" t="s">
        <v>61</v>
      </c>
      <c r="Y100" s="48" t="s">
        <v>61</v>
      </c>
      <c r="Z100" s="48" t="s">
        <v>61</v>
      </c>
      <c r="AA100" s="48" t="s">
        <v>61</v>
      </c>
    </row>
    <row r="101" spans="1:27" s="50" customFormat="1" ht="36">
      <c r="A101" s="43" t="s">
        <v>218</v>
      </c>
      <c r="B101" s="44" t="s">
        <v>219</v>
      </c>
      <c r="C101" s="66">
        <v>2816157</v>
      </c>
      <c r="D101" s="46" t="s">
        <v>92</v>
      </c>
      <c r="E101" s="46" t="s">
        <v>59</v>
      </c>
      <c r="F101" s="48" t="s">
        <v>61</v>
      </c>
      <c r="G101" s="48" t="s">
        <v>61</v>
      </c>
      <c r="H101" s="48" t="s">
        <v>61</v>
      </c>
      <c r="I101" s="48" t="s">
        <v>61</v>
      </c>
      <c r="J101" s="48" t="s">
        <v>61</v>
      </c>
      <c r="K101" s="48" t="s">
        <v>61</v>
      </c>
      <c r="L101" s="48" t="s">
        <v>61</v>
      </c>
      <c r="M101" s="48" t="s">
        <v>61</v>
      </c>
      <c r="N101" s="48" t="s">
        <v>61</v>
      </c>
      <c r="O101" s="52" t="s">
        <v>62</v>
      </c>
      <c r="P101" s="48" t="s">
        <v>63</v>
      </c>
      <c r="Q101" s="48" t="s">
        <v>107</v>
      </c>
      <c r="R101" s="48" t="s">
        <v>63</v>
      </c>
      <c r="S101" s="48" t="s">
        <v>61</v>
      </c>
      <c r="T101" s="48" t="s">
        <v>61</v>
      </c>
      <c r="U101" s="48" t="s">
        <v>61</v>
      </c>
      <c r="V101" s="48" t="s">
        <v>61</v>
      </c>
      <c r="W101" s="48" t="s">
        <v>61</v>
      </c>
      <c r="X101" s="48" t="s">
        <v>61</v>
      </c>
      <c r="Y101" s="48" t="s">
        <v>61</v>
      </c>
      <c r="Z101" s="48" t="s">
        <v>61</v>
      </c>
      <c r="AA101" s="48" t="s">
        <v>61</v>
      </c>
    </row>
    <row r="102" spans="1:27" s="50" customFormat="1" ht="36">
      <c r="A102" s="43" t="s">
        <v>220</v>
      </c>
      <c r="B102" s="65" t="s">
        <v>221</v>
      </c>
      <c r="C102" s="45">
        <v>120038</v>
      </c>
      <c r="D102" s="46" t="s">
        <v>92</v>
      </c>
      <c r="E102" s="46" t="s">
        <v>59</v>
      </c>
      <c r="F102" s="48" t="s">
        <v>61</v>
      </c>
      <c r="G102" s="48" t="s">
        <v>61</v>
      </c>
      <c r="H102" s="48" t="s">
        <v>61</v>
      </c>
      <c r="I102" s="48" t="s">
        <v>61</v>
      </c>
      <c r="J102" s="48" t="s">
        <v>61</v>
      </c>
      <c r="K102" s="48" t="s">
        <v>61</v>
      </c>
      <c r="L102" s="48" t="s">
        <v>61</v>
      </c>
      <c r="M102" s="48" t="s">
        <v>61</v>
      </c>
      <c r="N102" s="48" t="s">
        <v>61</v>
      </c>
      <c r="O102" s="52" t="s">
        <v>62</v>
      </c>
      <c r="P102" s="48" t="s">
        <v>63</v>
      </c>
      <c r="Q102" s="48" t="s">
        <v>63</v>
      </c>
      <c r="R102" s="48" t="s">
        <v>63</v>
      </c>
      <c r="S102" s="48" t="s">
        <v>61</v>
      </c>
      <c r="T102" s="48" t="s">
        <v>61</v>
      </c>
      <c r="U102" s="48" t="s">
        <v>61</v>
      </c>
      <c r="V102" s="48" t="s">
        <v>61</v>
      </c>
      <c r="W102" s="48" t="s">
        <v>61</v>
      </c>
      <c r="X102" s="48" t="s">
        <v>61</v>
      </c>
      <c r="Y102" s="48" t="s">
        <v>61</v>
      </c>
      <c r="Z102" s="48" t="s">
        <v>61</v>
      </c>
      <c r="AA102" s="48" t="s">
        <v>61</v>
      </c>
    </row>
    <row r="103" spans="1:27" s="50" customFormat="1" ht="36">
      <c r="A103" s="43" t="s">
        <v>222</v>
      </c>
      <c r="B103" s="44" t="s">
        <v>223</v>
      </c>
      <c r="C103" s="45">
        <v>976200</v>
      </c>
      <c r="D103" s="46" t="s">
        <v>92</v>
      </c>
      <c r="E103" s="46" t="s">
        <v>59</v>
      </c>
      <c r="F103" s="48" t="s">
        <v>61</v>
      </c>
      <c r="G103" s="48" t="s">
        <v>61</v>
      </c>
      <c r="H103" s="48" t="s">
        <v>61</v>
      </c>
      <c r="I103" s="48" t="s">
        <v>61</v>
      </c>
      <c r="J103" s="48" t="s">
        <v>61</v>
      </c>
      <c r="K103" s="48" t="s">
        <v>61</v>
      </c>
      <c r="L103" s="48" t="s">
        <v>61</v>
      </c>
      <c r="M103" s="48" t="s">
        <v>61</v>
      </c>
      <c r="N103" s="48" t="s">
        <v>61</v>
      </c>
      <c r="O103" s="52" t="s">
        <v>62</v>
      </c>
      <c r="P103" s="48" t="s">
        <v>63</v>
      </c>
      <c r="Q103" s="48" t="s">
        <v>63</v>
      </c>
      <c r="R103" s="48" t="s">
        <v>63</v>
      </c>
      <c r="S103" s="48" t="s">
        <v>61</v>
      </c>
      <c r="T103" s="48" t="s">
        <v>61</v>
      </c>
      <c r="U103" s="48" t="s">
        <v>61</v>
      </c>
      <c r="V103" s="48" t="s">
        <v>61</v>
      </c>
      <c r="W103" s="48" t="s">
        <v>61</v>
      </c>
      <c r="X103" s="48" t="s">
        <v>61</v>
      </c>
      <c r="Y103" s="48" t="s">
        <v>61</v>
      </c>
      <c r="Z103" s="48" t="s">
        <v>61</v>
      </c>
      <c r="AA103" s="48" t="s">
        <v>61</v>
      </c>
    </row>
    <row r="104" spans="1:27" s="50" customFormat="1" ht="36">
      <c r="A104" s="43" t="s">
        <v>224</v>
      </c>
      <c r="B104" s="44" t="s">
        <v>225</v>
      </c>
      <c r="C104" s="45">
        <v>102397.87</v>
      </c>
      <c r="D104" s="46" t="s">
        <v>92</v>
      </c>
      <c r="E104" s="46" t="s">
        <v>60</v>
      </c>
      <c r="F104" s="48" t="s">
        <v>61</v>
      </c>
      <c r="G104" s="48" t="s">
        <v>61</v>
      </c>
      <c r="H104" s="48" t="s">
        <v>61</v>
      </c>
      <c r="I104" s="48" t="s">
        <v>61</v>
      </c>
      <c r="J104" s="48" t="s">
        <v>61</v>
      </c>
      <c r="K104" s="48" t="s">
        <v>61</v>
      </c>
      <c r="L104" s="48" t="s">
        <v>61</v>
      </c>
      <c r="M104" s="48" t="s">
        <v>61</v>
      </c>
      <c r="N104" s="48" t="s">
        <v>61</v>
      </c>
      <c r="O104" s="52" t="s">
        <v>62</v>
      </c>
      <c r="P104" s="48" t="s">
        <v>63</v>
      </c>
      <c r="Q104" s="48" t="s">
        <v>63</v>
      </c>
      <c r="R104" s="48" t="s">
        <v>63</v>
      </c>
      <c r="S104" s="48" t="s">
        <v>61</v>
      </c>
      <c r="T104" s="48" t="s">
        <v>61</v>
      </c>
      <c r="U104" s="48" t="s">
        <v>61</v>
      </c>
      <c r="V104" s="48" t="s">
        <v>61</v>
      </c>
      <c r="W104" s="48" t="s">
        <v>61</v>
      </c>
      <c r="X104" s="48" t="s">
        <v>61</v>
      </c>
      <c r="Y104" s="48" t="s">
        <v>61</v>
      </c>
      <c r="Z104" s="48" t="s">
        <v>61</v>
      </c>
      <c r="AA104" s="48" t="s">
        <v>61</v>
      </c>
    </row>
    <row r="105" spans="1:27" s="50" customFormat="1" ht="36">
      <c r="A105" s="43" t="s">
        <v>226</v>
      </c>
      <c r="B105" s="65" t="s">
        <v>227</v>
      </c>
      <c r="C105" s="81">
        <v>390000</v>
      </c>
      <c r="D105" s="46" t="s">
        <v>59</v>
      </c>
      <c r="E105" s="46" t="s">
        <v>132</v>
      </c>
      <c r="F105" s="48" t="s">
        <v>61</v>
      </c>
      <c r="G105" s="48" t="s">
        <v>61</v>
      </c>
      <c r="H105" s="48" t="s">
        <v>61</v>
      </c>
      <c r="I105" s="48" t="s">
        <v>61</v>
      </c>
      <c r="J105" s="71">
        <v>357500</v>
      </c>
      <c r="K105" s="71">
        <v>32500</v>
      </c>
      <c r="L105" s="48" t="s">
        <v>61</v>
      </c>
      <c r="M105" s="48" t="s">
        <v>61</v>
      </c>
      <c r="N105" s="48" t="s">
        <v>61</v>
      </c>
      <c r="O105" s="52" t="s">
        <v>62</v>
      </c>
      <c r="P105" s="48" t="s">
        <v>63</v>
      </c>
      <c r="Q105" s="48" t="s">
        <v>63</v>
      </c>
      <c r="R105" s="48" t="s">
        <v>163</v>
      </c>
      <c r="S105" s="48" t="s">
        <v>61</v>
      </c>
      <c r="T105" s="48" t="s">
        <v>61</v>
      </c>
      <c r="U105" s="48" t="s">
        <v>61</v>
      </c>
      <c r="V105" s="48" t="s">
        <v>61</v>
      </c>
      <c r="W105" s="48" t="s">
        <v>61</v>
      </c>
      <c r="X105" s="48" t="s">
        <v>61</v>
      </c>
      <c r="Y105" s="48" t="s">
        <v>61</v>
      </c>
      <c r="Z105" s="48" t="s">
        <v>61</v>
      </c>
      <c r="AA105" s="48" t="s">
        <v>61</v>
      </c>
    </row>
    <row r="106" spans="1:27" s="50" customFormat="1" ht="36">
      <c r="A106" s="43" t="s">
        <v>228</v>
      </c>
      <c r="B106" s="65" t="s">
        <v>229</v>
      </c>
      <c r="C106" s="45">
        <v>250000</v>
      </c>
      <c r="D106" s="46" t="s">
        <v>59</v>
      </c>
      <c r="E106" s="46" t="s">
        <v>178</v>
      </c>
      <c r="F106" s="48" t="s">
        <v>61</v>
      </c>
      <c r="G106" s="48" t="s">
        <v>61</v>
      </c>
      <c r="H106" s="48" t="s">
        <v>61</v>
      </c>
      <c r="I106" s="48" t="s">
        <v>61</v>
      </c>
      <c r="J106" s="71">
        <v>208300</v>
      </c>
      <c r="K106" s="71">
        <v>41700</v>
      </c>
      <c r="L106" s="48" t="s">
        <v>61</v>
      </c>
      <c r="M106" s="48" t="s">
        <v>61</v>
      </c>
      <c r="N106" s="48" t="s">
        <v>61</v>
      </c>
      <c r="O106" s="52" t="s">
        <v>62</v>
      </c>
      <c r="P106" s="48" t="s">
        <v>63</v>
      </c>
      <c r="Q106" s="48" t="s">
        <v>107</v>
      </c>
      <c r="R106" s="48" t="s">
        <v>63</v>
      </c>
      <c r="S106" s="48" t="s">
        <v>61</v>
      </c>
      <c r="T106" s="48" t="s">
        <v>61</v>
      </c>
      <c r="U106" s="48" t="s">
        <v>61</v>
      </c>
      <c r="V106" s="48" t="s">
        <v>61</v>
      </c>
      <c r="W106" s="71">
        <v>208300</v>
      </c>
      <c r="X106" s="71">
        <v>41700</v>
      </c>
      <c r="Y106" s="48" t="s">
        <v>61</v>
      </c>
      <c r="Z106" s="48" t="s">
        <v>61</v>
      </c>
      <c r="AA106" s="48" t="s">
        <v>61</v>
      </c>
    </row>
    <row r="107" spans="1:27" s="50" customFormat="1" ht="36">
      <c r="A107" s="43" t="s">
        <v>230</v>
      </c>
      <c r="B107" s="65" t="s">
        <v>231</v>
      </c>
      <c r="C107" s="45">
        <v>440000</v>
      </c>
      <c r="D107" s="46" t="s">
        <v>59</v>
      </c>
      <c r="E107" s="46" t="s">
        <v>232</v>
      </c>
      <c r="F107" s="48" t="s">
        <v>61</v>
      </c>
      <c r="G107" s="48" t="s">
        <v>61</v>
      </c>
      <c r="H107" s="48" t="s">
        <v>61</v>
      </c>
      <c r="I107" s="48" t="s">
        <v>61</v>
      </c>
      <c r="J107" s="48" t="s">
        <v>61</v>
      </c>
      <c r="K107" s="48" t="s">
        <v>61</v>
      </c>
      <c r="L107" s="48" t="s">
        <v>61</v>
      </c>
      <c r="M107" s="48" t="s">
        <v>61</v>
      </c>
      <c r="N107" s="48" t="s">
        <v>61</v>
      </c>
      <c r="O107" s="52" t="s">
        <v>62</v>
      </c>
      <c r="P107" s="48" t="s">
        <v>63</v>
      </c>
      <c r="Q107" s="48" t="s">
        <v>63</v>
      </c>
      <c r="R107" s="48" t="s">
        <v>63</v>
      </c>
      <c r="S107" s="48" t="s">
        <v>61</v>
      </c>
      <c r="T107" s="48" t="s">
        <v>61</v>
      </c>
      <c r="U107" s="48" t="s">
        <v>61</v>
      </c>
      <c r="V107" s="48" t="s">
        <v>61</v>
      </c>
      <c r="W107" s="48" t="s">
        <v>61</v>
      </c>
      <c r="X107" s="48" t="s">
        <v>61</v>
      </c>
      <c r="Y107" s="48" t="s">
        <v>61</v>
      </c>
      <c r="Z107" s="48" t="s">
        <v>61</v>
      </c>
      <c r="AA107" s="48" t="s">
        <v>61</v>
      </c>
    </row>
    <row r="108" spans="1:27" s="50" customFormat="1" ht="36">
      <c r="A108" s="43" t="s">
        <v>233</v>
      </c>
      <c r="B108" s="44" t="s">
        <v>234</v>
      </c>
      <c r="C108" s="45">
        <v>114960</v>
      </c>
      <c r="D108" s="46" t="s">
        <v>117</v>
      </c>
      <c r="E108" s="46" t="s">
        <v>235</v>
      </c>
      <c r="F108" s="48" t="s">
        <v>61</v>
      </c>
      <c r="G108" s="48" t="s">
        <v>61</v>
      </c>
      <c r="H108" s="48" t="s">
        <v>61</v>
      </c>
      <c r="I108" s="48" t="s">
        <v>61</v>
      </c>
      <c r="J108" s="82">
        <v>19160</v>
      </c>
      <c r="K108" s="82">
        <v>95800</v>
      </c>
      <c r="L108" s="48" t="s">
        <v>61</v>
      </c>
      <c r="M108" s="48" t="s">
        <v>61</v>
      </c>
      <c r="N108" s="48" t="s">
        <v>61</v>
      </c>
      <c r="O108" s="52" t="s">
        <v>62</v>
      </c>
      <c r="P108" s="48" t="s">
        <v>63</v>
      </c>
      <c r="Q108" s="68" t="s">
        <v>107</v>
      </c>
      <c r="R108" s="48" t="s">
        <v>63</v>
      </c>
      <c r="S108" s="48" t="s">
        <v>61</v>
      </c>
      <c r="T108" s="48" t="s">
        <v>61</v>
      </c>
      <c r="U108" s="48" t="s">
        <v>61</v>
      </c>
      <c r="V108" s="48" t="s">
        <v>61</v>
      </c>
      <c r="W108" s="82">
        <v>19160</v>
      </c>
      <c r="X108" s="82">
        <v>95800</v>
      </c>
      <c r="Y108" s="48" t="s">
        <v>61</v>
      </c>
      <c r="Z108" s="48" t="s">
        <v>61</v>
      </c>
      <c r="AA108" s="48" t="s">
        <v>61</v>
      </c>
    </row>
    <row r="109" spans="1:27" s="50" customFormat="1" ht="36">
      <c r="A109" s="43" t="s">
        <v>236</v>
      </c>
      <c r="B109" s="65" t="s">
        <v>237</v>
      </c>
      <c r="C109" s="45">
        <v>148000</v>
      </c>
      <c r="D109" s="46" t="s">
        <v>59</v>
      </c>
      <c r="E109" s="46" t="s">
        <v>60</v>
      </c>
      <c r="F109" s="48" t="s">
        <v>61</v>
      </c>
      <c r="G109" s="48" t="s">
        <v>61</v>
      </c>
      <c r="H109" s="48" t="s">
        <v>61</v>
      </c>
      <c r="I109" s="48" t="s">
        <v>61</v>
      </c>
      <c r="J109" s="48" t="s">
        <v>61</v>
      </c>
      <c r="K109" s="48" t="s">
        <v>61</v>
      </c>
      <c r="L109" s="48" t="s">
        <v>61</v>
      </c>
      <c r="M109" s="48" t="s">
        <v>61</v>
      </c>
      <c r="N109" s="48" t="s">
        <v>61</v>
      </c>
      <c r="O109" s="52" t="s">
        <v>62</v>
      </c>
      <c r="P109" s="48" t="s">
        <v>63</v>
      </c>
      <c r="Q109" s="48" t="s">
        <v>63</v>
      </c>
      <c r="R109" s="48" t="s">
        <v>63</v>
      </c>
      <c r="S109" s="48" t="s">
        <v>61</v>
      </c>
      <c r="T109" s="48" t="s">
        <v>61</v>
      </c>
      <c r="U109" s="48" t="s">
        <v>61</v>
      </c>
      <c r="V109" s="48" t="s">
        <v>61</v>
      </c>
      <c r="W109" s="48" t="s">
        <v>61</v>
      </c>
      <c r="X109" s="48" t="s">
        <v>61</v>
      </c>
      <c r="Y109" s="48" t="s">
        <v>61</v>
      </c>
      <c r="Z109" s="48" t="s">
        <v>61</v>
      </c>
      <c r="AA109" s="48" t="s">
        <v>61</v>
      </c>
    </row>
    <row r="110" spans="1:27" s="50" customFormat="1" ht="36">
      <c r="A110" s="43" t="s">
        <v>238</v>
      </c>
      <c r="B110" s="65" t="s">
        <v>239</v>
      </c>
      <c r="C110" s="66">
        <v>188980</v>
      </c>
      <c r="D110" s="46" t="s">
        <v>85</v>
      </c>
      <c r="E110" s="46" t="s">
        <v>106</v>
      </c>
      <c r="F110" s="48" t="s">
        <v>61</v>
      </c>
      <c r="G110" s="48" t="s">
        <v>61</v>
      </c>
      <c r="H110" s="48" t="s">
        <v>61</v>
      </c>
      <c r="I110" s="48" t="s">
        <v>61</v>
      </c>
      <c r="J110" s="48" t="s">
        <v>61</v>
      </c>
      <c r="K110" s="48" t="s">
        <v>61</v>
      </c>
      <c r="L110" s="48" t="s">
        <v>61</v>
      </c>
      <c r="M110" s="48" t="s">
        <v>61</v>
      </c>
      <c r="N110" s="48" t="s">
        <v>61</v>
      </c>
      <c r="O110" s="52" t="s">
        <v>62</v>
      </c>
      <c r="P110" s="48" t="s">
        <v>63</v>
      </c>
      <c r="Q110" s="48" t="s">
        <v>63</v>
      </c>
      <c r="R110" s="48" t="s">
        <v>63</v>
      </c>
      <c r="S110" s="48" t="s">
        <v>61</v>
      </c>
      <c r="T110" s="48" t="s">
        <v>61</v>
      </c>
      <c r="U110" s="48" t="s">
        <v>61</v>
      </c>
      <c r="V110" s="48" t="s">
        <v>61</v>
      </c>
      <c r="W110" s="48" t="s">
        <v>61</v>
      </c>
      <c r="X110" s="48" t="s">
        <v>61</v>
      </c>
      <c r="Y110" s="48" t="s">
        <v>61</v>
      </c>
      <c r="Z110" s="48" t="s">
        <v>61</v>
      </c>
      <c r="AA110" s="48" t="s">
        <v>61</v>
      </c>
    </row>
    <row r="111" spans="1:27" s="50" customFormat="1" ht="36">
      <c r="A111" s="43" t="s">
        <v>240</v>
      </c>
      <c r="B111" s="65" t="s">
        <v>241</v>
      </c>
      <c r="C111" s="83">
        <v>600000</v>
      </c>
      <c r="D111" s="46" t="s">
        <v>66</v>
      </c>
      <c r="E111" s="46" t="s">
        <v>178</v>
      </c>
      <c r="F111" s="48" t="s">
        <v>61</v>
      </c>
      <c r="G111" s="48" t="s">
        <v>61</v>
      </c>
      <c r="H111" s="48" t="s">
        <v>61</v>
      </c>
      <c r="I111" s="48" t="s">
        <v>61</v>
      </c>
      <c r="J111" s="84">
        <v>500000</v>
      </c>
      <c r="K111" s="84">
        <v>100000</v>
      </c>
      <c r="L111" s="48" t="s">
        <v>61</v>
      </c>
      <c r="M111" s="48" t="s">
        <v>61</v>
      </c>
      <c r="N111" s="48" t="s">
        <v>61</v>
      </c>
      <c r="O111" s="79" t="s">
        <v>62</v>
      </c>
      <c r="P111" s="48" t="s">
        <v>63</v>
      </c>
      <c r="Q111" s="48" t="s">
        <v>107</v>
      </c>
      <c r="R111" s="48" t="s">
        <v>63</v>
      </c>
      <c r="S111" s="48" t="s">
        <v>61</v>
      </c>
      <c r="T111" s="48" t="s">
        <v>61</v>
      </c>
      <c r="U111" s="48" t="s">
        <v>61</v>
      </c>
      <c r="V111" s="48" t="s">
        <v>61</v>
      </c>
      <c r="W111" s="84">
        <v>500000</v>
      </c>
      <c r="X111" s="84">
        <v>100000</v>
      </c>
      <c r="Y111" s="48" t="s">
        <v>61</v>
      </c>
      <c r="Z111" s="48" t="s">
        <v>61</v>
      </c>
      <c r="AA111" s="48" t="s">
        <v>61</v>
      </c>
    </row>
    <row r="112" spans="1:27" s="50" customFormat="1" ht="36">
      <c r="A112" s="43" t="s">
        <v>242</v>
      </c>
      <c r="B112" s="65" t="s">
        <v>243</v>
      </c>
      <c r="C112" s="45">
        <v>1000000</v>
      </c>
      <c r="D112" s="46" t="s">
        <v>105</v>
      </c>
      <c r="E112" s="46" t="s">
        <v>135</v>
      </c>
      <c r="F112" s="48" t="s">
        <v>61</v>
      </c>
      <c r="G112" s="48" t="s">
        <v>61</v>
      </c>
      <c r="H112" s="48" t="s">
        <v>61</v>
      </c>
      <c r="I112" s="48" t="s">
        <v>61</v>
      </c>
      <c r="J112" s="84">
        <v>750000</v>
      </c>
      <c r="K112" s="84">
        <v>250000</v>
      </c>
      <c r="L112" s="48" t="s">
        <v>61</v>
      </c>
      <c r="M112" s="48" t="s">
        <v>61</v>
      </c>
      <c r="N112" s="48" t="s">
        <v>61</v>
      </c>
      <c r="O112" s="52" t="s">
        <v>62</v>
      </c>
      <c r="P112" s="48" t="s">
        <v>63</v>
      </c>
      <c r="Q112" s="48" t="s">
        <v>63</v>
      </c>
      <c r="R112" s="48" t="s">
        <v>63</v>
      </c>
      <c r="S112" s="48" t="s">
        <v>61</v>
      </c>
      <c r="T112" s="48" t="s">
        <v>61</v>
      </c>
      <c r="U112" s="48" t="s">
        <v>61</v>
      </c>
      <c r="V112" s="48" t="s">
        <v>61</v>
      </c>
      <c r="W112" s="48" t="s">
        <v>61</v>
      </c>
      <c r="X112" s="48" t="s">
        <v>61</v>
      </c>
      <c r="Y112" s="48" t="s">
        <v>61</v>
      </c>
      <c r="Z112" s="48" t="s">
        <v>61</v>
      </c>
      <c r="AA112" s="48" t="s">
        <v>61</v>
      </c>
    </row>
    <row r="113" spans="1:27" s="50" customFormat="1" ht="36">
      <c r="A113" s="43" t="s">
        <v>244</v>
      </c>
      <c r="B113" s="77" t="s">
        <v>245</v>
      </c>
      <c r="C113" s="78">
        <v>400000</v>
      </c>
      <c r="D113" s="46" t="s">
        <v>66</v>
      </c>
      <c r="E113" s="46" t="s">
        <v>178</v>
      </c>
      <c r="F113" s="48" t="s">
        <v>61</v>
      </c>
      <c r="G113" s="48" t="s">
        <v>61</v>
      </c>
      <c r="H113" s="48" t="s">
        <v>61</v>
      </c>
      <c r="I113" s="48" t="s">
        <v>61</v>
      </c>
      <c r="J113" s="84">
        <v>333300</v>
      </c>
      <c r="K113" s="84">
        <v>66700</v>
      </c>
      <c r="L113" s="48" t="s">
        <v>61</v>
      </c>
      <c r="M113" s="48" t="s">
        <v>61</v>
      </c>
      <c r="N113" s="48" t="s">
        <v>61</v>
      </c>
      <c r="O113" s="79" t="s">
        <v>62</v>
      </c>
      <c r="P113" s="80" t="s">
        <v>63</v>
      </c>
      <c r="Q113" s="80" t="s">
        <v>107</v>
      </c>
      <c r="R113" s="80" t="s">
        <v>63</v>
      </c>
      <c r="S113" s="48" t="s">
        <v>61</v>
      </c>
      <c r="T113" s="48" t="s">
        <v>61</v>
      </c>
      <c r="U113" s="48" t="s">
        <v>61</v>
      </c>
      <c r="V113" s="48" t="s">
        <v>61</v>
      </c>
      <c r="W113" s="84">
        <v>333300</v>
      </c>
      <c r="X113" s="84">
        <v>66700</v>
      </c>
      <c r="Y113" s="48" t="s">
        <v>61</v>
      </c>
      <c r="Z113" s="48" t="s">
        <v>61</v>
      </c>
      <c r="AA113" s="48" t="s">
        <v>61</v>
      </c>
    </row>
    <row r="114" spans="1:27" s="50" customFormat="1" ht="36">
      <c r="A114" s="43" t="s">
        <v>246</v>
      </c>
      <c r="B114" s="65" t="s">
        <v>247</v>
      </c>
      <c r="C114" s="45">
        <v>200000</v>
      </c>
      <c r="D114" s="46" t="s">
        <v>85</v>
      </c>
      <c r="E114" s="46" t="s">
        <v>207</v>
      </c>
      <c r="F114" s="48" t="s">
        <v>61</v>
      </c>
      <c r="G114" s="48" t="s">
        <v>61</v>
      </c>
      <c r="H114" s="48" t="s">
        <v>61</v>
      </c>
      <c r="I114" s="48" t="s">
        <v>61</v>
      </c>
      <c r="J114" s="84">
        <v>116700</v>
      </c>
      <c r="K114" s="84">
        <v>83300</v>
      </c>
      <c r="L114" s="48" t="s">
        <v>61</v>
      </c>
      <c r="M114" s="48" t="s">
        <v>61</v>
      </c>
      <c r="N114" s="48" t="s">
        <v>61</v>
      </c>
      <c r="O114" s="52" t="s">
        <v>62</v>
      </c>
      <c r="P114" s="48" t="s">
        <v>63</v>
      </c>
      <c r="Q114" s="48" t="s">
        <v>63</v>
      </c>
      <c r="R114" s="48" t="s">
        <v>63</v>
      </c>
      <c r="S114" s="48" t="s">
        <v>61</v>
      </c>
      <c r="T114" s="48" t="s">
        <v>61</v>
      </c>
      <c r="U114" s="48" t="s">
        <v>61</v>
      </c>
      <c r="V114" s="48" t="s">
        <v>61</v>
      </c>
      <c r="W114" s="48" t="s">
        <v>61</v>
      </c>
      <c r="X114" s="48" t="s">
        <v>61</v>
      </c>
      <c r="Y114" s="48" t="s">
        <v>61</v>
      </c>
      <c r="Z114" s="48" t="s">
        <v>61</v>
      </c>
      <c r="AA114" s="48" t="s">
        <v>61</v>
      </c>
    </row>
    <row r="115" spans="1:27" s="50" customFormat="1" ht="36">
      <c r="A115" s="43" t="s">
        <v>248</v>
      </c>
      <c r="B115" s="65" t="s">
        <v>249</v>
      </c>
      <c r="C115" s="45">
        <v>122400</v>
      </c>
      <c r="D115" s="46" t="s">
        <v>66</v>
      </c>
      <c r="E115" s="46" t="s">
        <v>105</v>
      </c>
      <c r="F115" s="48" t="s">
        <v>61</v>
      </c>
      <c r="G115" s="48" t="s">
        <v>61</v>
      </c>
      <c r="H115" s="48" t="s">
        <v>61</v>
      </c>
      <c r="I115" s="48" t="s">
        <v>61</v>
      </c>
      <c r="J115" s="48" t="s">
        <v>61</v>
      </c>
      <c r="K115" s="48" t="s">
        <v>61</v>
      </c>
      <c r="L115" s="48" t="s">
        <v>61</v>
      </c>
      <c r="M115" s="48" t="s">
        <v>61</v>
      </c>
      <c r="N115" s="48" t="s">
        <v>61</v>
      </c>
      <c r="O115" s="52" t="s">
        <v>62</v>
      </c>
      <c r="P115" s="48" t="s">
        <v>63</v>
      </c>
      <c r="Q115" s="48" t="s">
        <v>107</v>
      </c>
      <c r="R115" s="48" t="s">
        <v>63</v>
      </c>
      <c r="S115" s="48" t="s">
        <v>61</v>
      </c>
      <c r="T115" s="48" t="s">
        <v>61</v>
      </c>
      <c r="U115" s="48" t="s">
        <v>61</v>
      </c>
      <c r="V115" s="48" t="s">
        <v>61</v>
      </c>
      <c r="W115" s="48" t="s">
        <v>61</v>
      </c>
      <c r="X115" s="48" t="s">
        <v>61</v>
      </c>
      <c r="Y115" s="48" t="s">
        <v>61</v>
      </c>
      <c r="Z115" s="48" t="s">
        <v>61</v>
      </c>
      <c r="AA115" s="48" t="s">
        <v>61</v>
      </c>
    </row>
    <row r="116" spans="1:27" s="50" customFormat="1" ht="36">
      <c r="A116" s="43" t="s">
        <v>250</v>
      </c>
      <c r="B116" s="65" t="s">
        <v>251</v>
      </c>
      <c r="C116" s="45">
        <v>494160</v>
      </c>
      <c r="D116" s="46" t="s">
        <v>66</v>
      </c>
      <c r="E116" s="46" t="s">
        <v>135</v>
      </c>
      <c r="F116" s="48" t="s">
        <v>61</v>
      </c>
      <c r="G116" s="48" t="s">
        <v>61</v>
      </c>
      <c r="H116" s="48" t="s">
        <v>61</v>
      </c>
      <c r="I116" s="48" t="s">
        <v>61</v>
      </c>
      <c r="J116" s="84">
        <v>370620</v>
      </c>
      <c r="K116" s="84">
        <v>123540</v>
      </c>
      <c r="L116" s="48" t="s">
        <v>61</v>
      </c>
      <c r="M116" s="48" t="s">
        <v>61</v>
      </c>
      <c r="N116" s="48" t="s">
        <v>61</v>
      </c>
      <c r="O116" s="52" t="s">
        <v>252</v>
      </c>
      <c r="P116" s="48" t="s">
        <v>63</v>
      </c>
      <c r="Q116" s="48" t="s">
        <v>63</v>
      </c>
      <c r="R116" s="48" t="s">
        <v>63</v>
      </c>
      <c r="S116" s="48" t="s">
        <v>61</v>
      </c>
      <c r="T116" s="48" t="s">
        <v>61</v>
      </c>
      <c r="U116" s="48" t="s">
        <v>61</v>
      </c>
      <c r="V116" s="48" t="s">
        <v>61</v>
      </c>
      <c r="W116" s="48" t="s">
        <v>61</v>
      </c>
      <c r="X116" s="48" t="s">
        <v>61</v>
      </c>
      <c r="Y116" s="48" t="s">
        <v>61</v>
      </c>
      <c r="Z116" s="48" t="s">
        <v>61</v>
      </c>
      <c r="AA116" s="48" t="s">
        <v>61</v>
      </c>
    </row>
    <row r="117" spans="1:27" s="50" customFormat="1" ht="36">
      <c r="A117" s="43" t="s">
        <v>253</v>
      </c>
      <c r="B117" s="65" t="s">
        <v>254</v>
      </c>
      <c r="C117" s="45">
        <v>694302.84</v>
      </c>
      <c r="D117" s="46" t="s">
        <v>105</v>
      </c>
      <c r="E117" s="46" t="s">
        <v>60</v>
      </c>
      <c r="F117" s="48" t="s">
        <v>61</v>
      </c>
      <c r="G117" s="48" t="s">
        <v>61</v>
      </c>
      <c r="H117" s="48" t="s">
        <v>61</v>
      </c>
      <c r="I117" s="48" t="s">
        <v>61</v>
      </c>
      <c r="J117" s="48" t="s">
        <v>61</v>
      </c>
      <c r="K117" s="48" t="s">
        <v>61</v>
      </c>
      <c r="L117" s="48" t="s">
        <v>61</v>
      </c>
      <c r="M117" s="48" t="s">
        <v>61</v>
      </c>
      <c r="N117" s="48" t="s">
        <v>61</v>
      </c>
      <c r="O117" s="52" t="s">
        <v>255</v>
      </c>
      <c r="P117" s="48" t="s">
        <v>63</v>
      </c>
      <c r="Q117" s="48" t="s">
        <v>63</v>
      </c>
      <c r="R117" s="48" t="s">
        <v>63</v>
      </c>
      <c r="S117" s="48" t="s">
        <v>61</v>
      </c>
      <c r="T117" s="48" t="s">
        <v>61</v>
      </c>
      <c r="U117" s="48" t="s">
        <v>61</v>
      </c>
      <c r="V117" s="48" t="s">
        <v>61</v>
      </c>
      <c r="W117" s="48" t="s">
        <v>61</v>
      </c>
      <c r="X117" s="48" t="s">
        <v>61</v>
      </c>
      <c r="Y117" s="48" t="s">
        <v>61</v>
      </c>
      <c r="Z117" s="48" t="s">
        <v>61</v>
      </c>
      <c r="AA117" s="48" t="s">
        <v>61</v>
      </c>
    </row>
    <row r="118" spans="1:27" s="50" customFormat="1" ht="36">
      <c r="A118" s="43" t="s">
        <v>256</v>
      </c>
      <c r="B118" s="65" t="s">
        <v>257</v>
      </c>
      <c r="C118" s="76">
        <v>4200000</v>
      </c>
      <c r="D118" s="46" t="s">
        <v>105</v>
      </c>
      <c r="E118" s="46" t="s">
        <v>144</v>
      </c>
      <c r="F118" s="48" t="s">
        <v>61</v>
      </c>
      <c r="G118" s="48" t="s">
        <v>61</v>
      </c>
      <c r="H118" s="48" t="s">
        <v>61</v>
      </c>
      <c r="I118" s="48" t="s">
        <v>61</v>
      </c>
      <c r="J118" s="84">
        <v>2400000</v>
      </c>
      <c r="K118" s="84">
        <v>1800000</v>
      </c>
      <c r="L118" s="48" t="s">
        <v>61</v>
      </c>
      <c r="M118" s="48" t="s">
        <v>61</v>
      </c>
      <c r="N118" s="48" t="s">
        <v>61</v>
      </c>
      <c r="O118" s="52" t="s">
        <v>202</v>
      </c>
      <c r="P118" s="48" t="s">
        <v>63</v>
      </c>
      <c r="Q118" s="48" t="s">
        <v>63</v>
      </c>
      <c r="R118" s="48" t="s">
        <v>210</v>
      </c>
      <c r="S118" s="48" t="s">
        <v>61</v>
      </c>
      <c r="T118" s="48" t="s">
        <v>61</v>
      </c>
      <c r="U118" s="48" t="s">
        <v>61</v>
      </c>
      <c r="V118" s="48" t="s">
        <v>61</v>
      </c>
      <c r="W118" s="48" t="s">
        <v>61</v>
      </c>
      <c r="X118" s="48" t="s">
        <v>61</v>
      </c>
      <c r="Y118" s="48" t="s">
        <v>61</v>
      </c>
      <c r="Z118" s="48" t="s">
        <v>61</v>
      </c>
      <c r="AA118" s="48" t="s">
        <v>61</v>
      </c>
    </row>
    <row r="119" spans="1:27" s="50" customFormat="1" ht="36">
      <c r="A119" s="43" t="s">
        <v>258</v>
      </c>
      <c r="B119" s="65" t="s">
        <v>259</v>
      </c>
      <c r="C119" s="45">
        <v>2838688.8</v>
      </c>
      <c r="D119" s="46" t="s">
        <v>66</v>
      </c>
      <c r="E119" s="46" t="s">
        <v>66</v>
      </c>
      <c r="F119" s="48" t="s">
        <v>61</v>
      </c>
      <c r="G119" s="48" t="s">
        <v>61</v>
      </c>
      <c r="H119" s="48" t="s">
        <v>61</v>
      </c>
      <c r="I119" s="48" t="s">
        <v>61</v>
      </c>
      <c r="J119" s="48" t="s">
        <v>61</v>
      </c>
      <c r="K119" s="48" t="s">
        <v>61</v>
      </c>
      <c r="L119" s="48" t="s">
        <v>61</v>
      </c>
      <c r="M119" s="48" t="s">
        <v>61</v>
      </c>
      <c r="N119" s="48" t="s">
        <v>61</v>
      </c>
      <c r="O119" s="52" t="s">
        <v>62</v>
      </c>
      <c r="P119" s="48" t="s">
        <v>63</v>
      </c>
      <c r="Q119" s="48" t="s">
        <v>107</v>
      </c>
      <c r="R119" s="48" t="s">
        <v>63</v>
      </c>
      <c r="S119" s="48" t="s">
        <v>61</v>
      </c>
      <c r="T119" s="48" t="s">
        <v>61</v>
      </c>
      <c r="U119" s="48" t="s">
        <v>61</v>
      </c>
      <c r="V119" s="48" t="s">
        <v>61</v>
      </c>
      <c r="W119" s="48" t="s">
        <v>61</v>
      </c>
      <c r="X119" s="48" t="s">
        <v>61</v>
      </c>
      <c r="Y119" s="48" t="s">
        <v>61</v>
      </c>
      <c r="Z119" s="48" t="s">
        <v>61</v>
      </c>
      <c r="AA119" s="48" t="s">
        <v>61</v>
      </c>
    </row>
    <row r="120" spans="1:27" s="50" customFormat="1" ht="36">
      <c r="A120" s="43" t="s">
        <v>260</v>
      </c>
      <c r="B120" s="65" t="s">
        <v>261</v>
      </c>
      <c r="C120" s="45">
        <v>121750</v>
      </c>
      <c r="D120" s="46" t="s">
        <v>66</v>
      </c>
      <c r="E120" s="46" t="s">
        <v>105</v>
      </c>
      <c r="F120" s="48" t="s">
        <v>61</v>
      </c>
      <c r="G120" s="48" t="s">
        <v>61</v>
      </c>
      <c r="H120" s="48" t="s">
        <v>61</v>
      </c>
      <c r="I120" s="48" t="s">
        <v>61</v>
      </c>
      <c r="J120" s="48" t="s">
        <v>61</v>
      </c>
      <c r="K120" s="48" t="s">
        <v>61</v>
      </c>
      <c r="L120" s="48" t="s">
        <v>61</v>
      </c>
      <c r="M120" s="48" t="s">
        <v>61</v>
      </c>
      <c r="N120" s="48" t="s">
        <v>61</v>
      </c>
      <c r="O120" s="52" t="s">
        <v>62</v>
      </c>
      <c r="P120" s="48" t="s">
        <v>63</v>
      </c>
      <c r="Q120" s="48" t="s">
        <v>63</v>
      </c>
      <c r="R120" s="48" t="s">
        <v>63</v>
      </c>
      <c r="S120" s="48" t="s">
        <v>61</v>
      </c>
      <c r="T120" s="48" t="s">
        <v>61</v>
      </c>
      <c r="U120" s="48" t="s">
        <v>61</v>
      </c>
      <c r="V120" s="48" t="s">
        <v>61</v>
      </c>
      <c r="W120" s="48" t="s">
        <v>61</v>
      </c>
      <c r="X120" s="48" t="s">
        <v>61</v>
      </c>
      <c r="Y120" s="48" t="s">
        <v>61</v>
      </c>
      <c r="Z120" s="48" t="s">
        <v>61</v>
      </c>
      <c r="AA120" s="48" t="s">
        <v>61</v>
      </c>
    </row>
    <row r="121" spans="1:27" s="50" customFormat="1" ht="36">
      <c r="A121" s="43" t="s">
        <v>262</v>
      </c>
      <c r="B121" s="44" t="s">
        <v>263</v>
      </c>
      <c r="C121" s="54">
        <v>200000</v>
      </c>
      <c r="D121" s="46" t="s">
        <v>105</v>
      </c>
      <c r="E121" s="47" t="s">
        <v>60</v>
      </c>
      <c r="F121" s="48" t="s">
        <v>61</v>
      </c>
      <c r="G121" s="48" t="s">
        <v>61</v>
      </c>
      <c r="H121" s="48" t="s">
        <v>61</v>
      </c>
      <c r="I121" s="48" t="s">
        <v>61</v>
      </c>
      <c r="J121" s="48" t="s">
        <v>61</v>
      </c>
      <c r="K121" s="48" t="s">
        <v>61</v>
      </c>
      <c r="L121" s="48" t="s">
        <v>61</v>
      </c>
      <c r="M121" s="48" t="s">
        <v>61</v>
      </c>
      <c r="N121" s="48" t="s">
        <v>61</v>
      </c>
      <c r="O121" s="52" t="s">
        <v>62</v>
      </c>
      <c r="P121" s="48" t="s">
        <v>63</v>
      </c>
      <c r="Q121" s="48" t="s">
        <v>63</v>
      </c>
      <c r="R121" s="48" t="s">
        <v>63</v>
      </c>
      <c r="S121" s="48" t="s">
        <v>61</v>
      </c>
      <c r="T121" s="48" t="s">
        <v>61</v>
      </c>
      <c r="U121" s="48" t="s">
        <v>61</v>
      </c>
      <c r="V121" s="48" t="s">
        <v>61</v>
      </c>
      <c r="W121" s="48" t="s">
        <v>61</v>
      </c>
      <c r="X121" s="48" t="s">
        <v>61</v>
      </c>
      <c r="Y121" s="48" t="s">
        <v>61</v>
      </c>
      <c r="Z121" s="48" t="s">
        <v>61</v>
      </c>
      <c r="AA121" s="48" t="s">
        <v>61</v>
      </c>
    </row>
    <row r="122" spans="1:27" s="50" customFormat="1" ht="36">
      <c r="A122" s="43" t="s">
        <v>264</v>
      </c>
      <c r="B122" s="44" t="s">
        <v>265</v>
      </c>
      <c r="C122" s="45">
        <v>650000</v>
      </c>
      <c r="D122" s="46" t="s">
        <v>105</v>
      </c>
      <c r="E122" s="47" t="s">
        <v>193</v>
      </c>
      <c r="F122" s="48" t="s">
        <v>61</v>
      </c>
      <c r="G122" s="48" t="s">
        <v>61</v>
      </c>
      <c r="H122" s="48" t="s">
        <v>61</v>
      </c>
      <c r="I122" s="48" t="s">
        <v>61</v>
      </c>
      <c r="J122" s="84">
        <v>433300</v>
      </c>
      <c r="K122" s="84">
        <v>216700</v>
      </c>
      <c r="L122" s="48" t="s">
        <v>61</v>
      </c>
      <c r="M122" s="48" t="s">
        <v>61</v>
      </c>
      <c r="N122" s="48" t="s">
        <v>61</v>
      </c>
      <c r="O122" s="52" t="s">
        <v>62</v>
      </c>
      <c r="P122" s="68" t="s">
        <v>63</v>
      </c>
      <c r="Q122" s="68" t="s">
        <v>107</v>
      </c>
      <c r="R122" s="68" t="s">
        <v>63</v>
      </c>
      <c r="S122" s="48" t="s">
        <v>61</v>
      </c>
      <c r="T122" s="48" t="s">
        <v>61</v>
      </c>
      <c r="U122" s="48" t="s">
        <v>61</v>
      </c>
      <c r="V122" s="48" t="s">
        <v>61</v>
      </c>
      <c r="W122" s="84">
        <v>433300</v>
      </c>
      <c r="X122" s="84">
        <v>216700</v>
      </c>
      <c r="Y122" s="48" t="s">
        <v>61</v>
      </c>
      <c r="Z122" s="48" t="s">
        <v>61</v>
      </c>
      <c r="AA122" s="48" t="s">
        <v>61</v>
      </c>
    </row>
    <row r="123" spans="1:27" s="50" customFormat="1" ht="36">
      <c r="A123" s="43" t="s">
        <v>266</v>
      </c>
      <c r="B123" s="44" t="s">
        <v>267</v>
      </c>
      <c r="C123" s="54">
        <v>346587</v>
      </c>
      <c r="D123" s="46" t="s">
        <v>105</v>
      </c>
      <c r="E123" s="46" t="s">
        <v>114</v>
      </c>
      <c r="F123" s="48" t="s">
        <v>61</v>
      </c>
      <c r="G123" s="48" t="s">
        <v>61</v>
      </c>
      <c r="H123" s="48" t="s">
        <v>61</v>
      </c>
      <c r="I123" s="48" t="s">
        <v>61</v>
      </c>
      <c r="J123" s="48" t="s">
        <v>61</v>
      </c>
      <c r="K123" s="48" t="s">
        <v>61</v>
      </c>
      <c r="L123" s="48" t="s">
        <v>61</v>
      </c>
      <c r="M123" s="48" t="s">
        <v>61</v>
      </c>
      <c r="N123" s="48" t="s">
        <v>61</v>
      </c>
      <c r="O123" s="52" t="s">
        <v>62</v>
      </c>
      <c r="P123" s="48" t="s">
        <v>63</v>
      </c>
      <c r="Q123" s="48" t="s">
        <v>63</v>
      </c>
      <c r="R123" s="48" t="s">
        <v>63</v>
      </c>
      <c r="S123" s="48" t="s">
        <v>61</v>
      </c>
      <c r="T123" s="48" t="s">
        <v>61</v>
      </c>
      <c r="U123" s="48" t="s">
        <v>61</v>
      </c>
      <c r="V123" s="48" t="s">
        <v>61</v>
      </c>
      <c r="W123" s="48" t="s">
        <v>61</v>
      </c>
      <c r="X123" s="48" t="s">
        <v>61</v>
      </c>
      <c r="Y123" s="48" t="s">
        <v>61</v>
      </c>
      <c r="Z123" s="48" t="s">
        <v>61</v>
      </c>
      <c r="AA123" s="48" t="s">
        <v>61</v>
      </c>
    </row>
    <row r="124" spans="1:27" s="50" customFormat="1" ht="36">
      <c r="A124" s="43" t="s">
        <v>268</v>
      </c>
      <c r="B124" s="65" t="s">
        <v>269</v>
      </c>
      <c r="C124" s="54">
        <v>585600</v>
      </c>
      <c r="D124" s="46" t="s">
        <v>66</v>
      </c>
      <c r="E124" s="46" t="s">
        <v>178</v>
      </c>
      <c r="F124" s="48" t="s">
        <v>61</v>
      </c>
      <c r="G124" s="48" t="s">
        <v>61</v>
      </c>
      <c r="H124" s="48" t="s">
        <v>61</v>
      </c>
      <c r="I124" s="48" t="s">
        <v>61</v>
      </c>
      <c r="J124" s="84">
        <f>C124-K124</f>
        <v>488000</v>
      </c>
      <c r="K124" s="84">
        <v>97600</v>
      </c>
      <c r="L124" s="48" t="s">
        <v>61</v>
      </c>
      <c r="M124" s="48" t="s">
        <v>61</v>
      </c>
      <c r="N124" s="48" t="s">
        <v>61</v>
      </c>
      <c r="O124" s="52" t="s">
        <v>270</v>
      </c>
      <c r="P124" s="48" t="s">
        <v>63</v>
      </c>
      <c r="Q124" s="48" t="s">
        <v>63</v>
      </c>
      <c r="R124" s="48" t="s">
        <v>63</v>
      </c>
      <c r="S124" s="48" t="s">
        <v>61</v>
      </c>
      <c r="T124" s="48" t="s">
        <v>61</v>
      </c>
      <c r="U124" s="48" t="s">
        <v>61</v>
      </c>
      <c r="V124" s="48" t="s">
        <v>61</v>
      </c>
      <c r="W124" s="48" t="s">
        <v>61</v>
      </c>
      <c r="X124" s="48" t="s">
        <v>61</v>
      </c>
      <c r="Y124" s="48" t="s">
        <v>61</v>
      </c>
      <c r="Z124" s="48" t="s">
        <v>61</v>
      </c>
      <c r="AA124" s="48" t="s">
        <v>61</v>
      </c>
    </row>
    <row r="125" spans="1:27" s="50" customFormat="1" ht="36">
      <c r="A125" s="43" t="s">
        <v>271</v>
      </c>
      <c r="B125" s="44" t="s">
        <v>272</v>
      </c>
      <c r="C125" s="54">
        <v>102000</v>
      </c>
      <c r="D125" s="46" t="s">
        <v>105</v>
      </c>
      <c r="E125" s="46" t="s">
        <v>193</v>
      </c>
      <c r="F125" s="48" t="s">
        <v>61</v>
      </c>
      <c r="G125" s="48" t="s">
        <v>61</v>
      </c>
      <c r="H125" s="48" t="s">
        <v>61</v>
      </c>
      <c r="I125" s="48" t="s">
        <v>61</v>
      </c>
      <c r="J125" s="84">
        <v>68000</v>
      </c>
      <c r="K125" s="84">
        <v>34000</v>
      </c>
      <c r="L125" s="48" t="s">
        <v>61</v>
      </c>
      <c r="M125" s="48" t="s">
        <v>61</v>
      </c>
      <c r="N125" s="48" t="s">
        <v>61</v>
      </c>
      <c r="O125" s="52" t="s">
        <v>174</v>
      </c>
      <c r="P125" s="48" t="s">
        <v>63</v>
      </c>
      <c r="Q125" s="48" t="s">
        <v>63</v>
      </c>
      <c r="R125" s="48" t="s">
        <v>175</v>
      </c>
      <c r="S125" s="48" t="s">
        <v>61</v>
      </c>
      <c r="T125" s="48" t="s">
        <v>61</v>
      </c>
      <c r="U125" s="48" t="s">
        <v>61</v>
      </c>
      <c r="V125" s="48" t="s">
        <v>61</v>
      </c>
      <c r="W125" s="48" t="s">
        <v>61</v>
      </c>
      <c r="X125" s="48" t="s">
        <v>61</v>
      </c>
      <c r="Y125" s="48" t="s">
        <v>61</v>
      </c>
      <c r="Z125" s="48" t="s">
        <v>61</v>
      </c>
      <c r="AA125" s="48" t="s">
        <v>61</v>
      </c>
    </row>
    <row r="126" spans="1:27" s="50" customFormat="1" ht="36">
      <c r="A126" s="43" t="s">
        <v>273</v>
      </c>
      <c r="B126" s="44" t="s">
        <v>274</v>
      </c>
      <c r="C126" s="85">
        <v>400000</v>
      </c>
      <c r="D126" s="46" t="s">
        <v>105</v>
      </c>
      <c r="E126" s="46" t="s">
        <v>60</v>
      </c>
      <c r="F126" s="48" t="s">
        <v>61</v>
      </c>
      <c r="G126" s="48" t="s">
        <v>61</v>
      </c>
      <c r="H126" s="48" t="s">
        <v>61</v>
      </c>
      <c r="I126" s="48" t="s">
        <v>61</v>
      </c>
      <c r="J126" s="48" t="s">
        <v>61</v>
      </c>
      <c r="K126" s="48" t="s">
        <v>61</v>
      </c>
      <c r="L126" s="48" t="s">
        <v>61</v>
      </c>
      <c r="M126" s="48" t="s">
        <v>61</v>
      </c>
      <c r="N126" s="48" t="s">
        <v>61</v>
      </c>
      <c r="O126" s="52" t="s">
        <v>62</v>
      </c>
      <c r="P126" s="68" t="s">
        <v>63</v>
      </c>
      <c r="Q126" s="68" t="s">
        <v>107</v>
      </c>
      <c r="R126" s="68" t="s">
        <v>63</v>
      </c>
      <c r="S126" s="48" t="s">
        <v>61</v>
      </c>
      <c r="T126" s="48" t="s">
        <v>61</v>
      </c>
      <c r="U126" s="48" t="s">
        <v>61</v>
      </c>
      <c r="V126" s="48" t="s">
        <v>61</v>
      </c>
      <c r="W126" s="48" t="s">
        <v>61</v>
      </c>
      <c r="X126" s="48" t="s">
        <v>61</v>
      </c>
      <c r="Y126" s="48" t="s">
        <v>61</v>
      </c>
      <c r="Z126" s="48" t="s">
        <v>61</v>
      </c>
      <c r="AA126" s="48" t="s">
        <v>61</v>
      </c>
    </row>
    <row r="127" spans="1:27" s="50" customFormat="1" ht="36">
      <c r="A127" s="43" t="s">
        <v>275</v>
      </c>
      <c r="B127" s="65" t="s">
        <v>276</v>
      </c>
      <c r="C127" s="76">
        <v>923640.7</v>
      </c>
      <c r="D127" s="46" t="s">
        <v>114</v>
      </c>
      <c r="E127" s="46" t="s">
        <v>207</v>
      </c>
      <c r="F127" s="48" t="s">
        <v>61</v>
      </c>
      <c r="G127" s="48" t="s">
        <v>61</v>
      </c>
      <c r="H127" s="48" t="s">
        <v>61</v>
      </c>
      <c r="I127" s="48" t="s">
        <v>61</v>
      </c>
      <c r="J127" s="84">
        <v>538800</v>
      </c>
      <c r="K127" s="84">
        <v>384840.7</v>
      </c>
      <c r="L127" s="48" t="s">
        <v>61</v>
      </c>
      <c r="M127" s="48" t="s">
        <v>61</v>
      </c>
      <c r="N127" s="48" t="s">
        <v>61</v>
      </c>
      <c r="O127" s="52" t="s">
        <v>62</v>
      </c>
      <c r="P127" s="48" t="s">
        <v>63</v>
      </c>
      <c r="Q127" s="48" t="s">
        <v>107</v>
      </c>
      <c r="R127" s="48" t="s">
        <v>63</v>
      </c>
      <c r="S127" s="48" t="s">
        <v>61</v>
      </c>
      <c r="T127" s="48" t="s">
        <v>61</v>
      </c>
      <c r="U127" s="48" t="s">
        <v>61</v>
      </c>
      <c r="V127" s="48" t="s">
        <v>61</v>
      </c>
      <c r="W127" s="84">
        <v>538800</v>
      </c>
      <c r="X127" s="84">
        <v>384840.7</v>
      </c>
      <c r="Y127" s="48" t="s">
        <v>61</v>
      </c>
      <c r="Z127" s="48" t="s">
        <v>61</v>
      </c>
      <c r="AA127" s="48" t="s">
        <v>61</v>
      </c>
    </row>
    <row r="128" spans="1:27" s="50" customFormat="1" ht="36">
      <c r="A128" s="43" t="s">
        <v>277</v>
      </c>
      <c r="B128" s="65" t="s">
        <v>278</v>
      </c>
      <c r="C128" s="45">
        <v>800000</v>
      </c>
      <c r="D128" s="46" t="s">
        <v>114</v>
      </c>
      <c r="E128" s="46" t="s">
        <v>193</v>
      </c>
      <c r="F128" s="48" t="s">
        <v>61</v>
      </c>
      <c r="G128" s="48" t="s">
        <v>61</v>
      </c>
      <c r="H128" s="48" t="s">
        <v>61</v>
      </c>
      <c r="I128" s="48" t="s">
        <v>61</v>
      </c>
      <c r="J128" s="84">
        <v>466700</v>
      </c>
      <c r="K128" s="84">
        <v>333300</v>
      </c>
      <c r="L128" s="48" t="s">
        <v>61</v>
      </c>
      <c r="M128" s="48" t="s">
        <v>61</v>
      </c>
      <c r="N128" s="48" t="s">
        <v>61</v>
      </c>
      <c r="O128" s="52" t="s">
        <v>62</v>
      </c>
      <c r="P128" s="48" t="s">
        <v>63</v>
      </c>
      <c r="Q128" s="48" t="s">
        <v>63</v>
      </c>
      <c r="R128" s="48" t="s">
        <v>63</v>
      </c>
      <c r="S128" s="48" t="s">
        <v>61</v>
      </c>
      <c r="T128" s="48" t="s">
        <v>61</v>
      </c>
      <c r="U128" s="48" t="s">
        <v>61</v>
      </c>
      <c r="V128" s="48" t="s">
        <v>61</v>
      </c>
      <c r="W128" s="48" t="s">
        <v>61</v>
      </c>
      <c r="X128" s="48" t="s">
        <v>61</v>
      </c>
      <c r="Y128" s="48" t="s">
        <v>61</v>
      </c>
      <c r="Z128" s="48" t="s">
        <v>61</v>
      </c>
      <c r="AA128" s="48" t="s">
        <v>61</v>
      </c>
    </row>
    <row r="129" spans="1:27" s="50" customFormat="1" ht="36">
      <c r="A129" s="43" t="s">
        <v>279</v>
      </c>
      <c r="B129" s="65" t="s">
        <v>280</v>
      </c>
      <c r="C129" s="54">
        <v>1150000</v>
      </c>
      <c r="D129" s="46" t="s">
        <v>114</v>
      </c>
      <c r="E129" s="47" t="s">
        <v>207</v>
      </c>
      <c r="F129" s="48" t="s">
        <v>61</v>
      </c>
      <c r="G129" s="48" t="s">
        <v>61</v>
      </c>
      <c r="H129" s="48" t="s">
        <v>61</v>
      </c>
      <c r="I129" s="48" t="s">
        <v>61</v>
      </c>
      <c r="J129" s="84">
        <v>670800</v>
      </c>
      <c r="K129" s="84">
        <v>479200</v>
      </c>
      <c r="L129" s="48" t="s">
        <v>61</v>
      </c>
      <c r="M129" s="48" t="s">
        <v>61</v>
      </c>
      <c r="N129" s="48" t="s">
        <v>61</v>
      </c>
      <c r="O129" s="52" t="s">
        <v>62</v>
      </c>
      <c r="P129" s="48" t="s">
        <v>63</v>
      </c>
      <c r="Q129" s="48" t="s">
        <v>107</v>
      </c>
      <c r="R129" s="48" t="s">
        <v>63</v>
      </c>
      <c r="S129" s="48" t="s">
        <v>61</v>
      </c>
      <c r="T129" s="48" t="s">
        <v>61</v>
      </c>
      <c r="U129" s="48" t="s">
        <v>61</v>
      </c>
      <c r="V129" s="48" t="s">
        <v>61</v>
      </c>
      <c r="W129" s="84">
        <v>670800</v>
      </c>
      <c r="X129" s="84">
        <v>479200</v>
      </c>
      <c r="Y129" s="48" t="s">
        <v>61</v>
      </c>
      <c r="Z129" s="48" t="s">
        <v>61</v>
      </c>
      <c r="AA129" s="48" t="s">
        <v>61</v>
      </c>
    </row>
    <row r="130" spans="1:27" s="50" customFormat="1" ht="36">
      <c r="A130" s="43" t="s">
        <v>281</v>
      </c>
      <c r="B130" s="65" t="s">
        <v>282</v>
      </c>
      <c r="C130" s="54">
        <v>850000</v>
      </c>
      <c r="D130" s="46" t="s">
        <v>114</v>
      </c>
      <c r="E130" s="47" t="s">
        <v>207</v>
      </c>
      <c r="F130" s="48" t="s">
        <v>61</v>
      </c>
      <c r="G130" s="48" t="s">
        <v>61</v>
      </c>
      <c r="H130" s="48" t="s">
        <v>61</v>
      </c>
      <c r="I130" s="48" t="s">
        <v>61</v>
      </c>
      <c r="J130" s="84">
        <v>495800</v>
      </c>
      <c r="K130" s="84">
        <v>354200</v>
      </c>
      <c r="L130" s="48" t="s">
        <v>61</v>
      </c>
      <c r="M130" s="48" t="s">
        <v>61</v>
      </c>
      <c r="N130" s="48" t="s">
        <v>61</v>
      </c>
      <c r="O130" s="52" t="s">
        <v>62</v>
      </c>
      <c r="P130" s="48" t="s">
        <v>63</v>
      </c>
      <c r="Q130" s="48" t="s">
        <v>107</v>
      </c>
      <c r="R130" s="48" t="s">
        <v>63</v>
      </c>
      <c r="S130" s="48" t="s">
        <v>61</v>
      </c>
      <c r="T130" s="48" t="s">
        <v>61</v>
      </c>
      <c r="U130" s="48" t="s">
        <v>61</v>
      </c>
      <c r="V130" s="48" t="s">
        <v>61</v>
      </c>
      <c r="W130" s="84">
        <v>495800</v>
      </c>
      <c r="X130" s="84">
        <v>354200</v>
      </c>
      <c r="Y130" s="48" t="s">
        <v>61</v>
      </c>
      <c r="Z130" s="48" t="s">
        <v>61</v>
      </c>
      <c r="AA130" s="48" t="s">
        <v>61</v>
      </c>
    </row>
    <row r="131" spans="1:27" s="50" customFormat="1" ht="36">
      <c r="A131" s="43" t="s">
        <v>283</v>
      </c>
      <c r="B131" s="65" t="s">
        <v>284</v>
      </c>
      <c r="C131" s="45">
        <v>1100000</v>
      </c>
      <c r="D131" s="46" t="s">
        <v>114</v>
      </c>
      <c r="E131" s="46" t="s">
        <v>193</v>
      </c>
      <c r="F131" s="48" t="s">
        <v>61</v>
      </c>
      <c r="G131" s="48" t="s">
        <v>61</v>
      </c>
      <c r="H131" s="48" t="s">
        <v>61</v>
      </c>
      <c r="I131" s="48" t="s">
        <v>61</v>
      </c>
      <c r="J131" s="84">
        <v>733300</v>
      </c>
      <c r="K131" s="84">
        <v>366700</v>
      </c>
      <c r="L131" s="48" t="s">
        <v>61</v>
      </c>
      <c r="M131" s="48" t="s">
        <v>61</v>
      </c>
      <c r="N131" s="48" t="s">
        <v>61</v>
      </c>
      <c r="O131" s="52" t="s">
        <v>62</v>
      </c>
      <c r="P131" s="48" t="s">
        <v>63</v>
      </c>
      <c r="Q131" s="48" t="s">
        <v>107</v>
      </c>
      <c r="R131" s="48" t="s">
        <v>63</v>
      </c>
      <c r="S131" s="48" t="s">
        <v>61</v>
      </c>
      <c r="T131" s="48" t="s">
        <v>61</v>
      </c>
      <c r="U131" s="48" t="s">
        <v>61</v>
      </c>
      <c r="V131" s="48" t="s">
        <v>61</v>
      </c>
      <c r="W131" s="84">
        <v>733300</v>
      </c>
      <c r="X131" s="84">
        <v>366700</v>
      </c>
      <c r="Y131" s="48" t="s">
        <v>61</v>
      </c>
      <c r="Z131" s="48" t="s">
        <v>61</v>
      </c>
      <c r="AA131" s="48" t="s">
        <v>61</v>
      </c>
    </row>
    <row r="132" spans="1:27" s="50" customFormat="1" ht="36">
      <c r="A132" s="43" t="s">
        <v>285</v>
      </c>
      <c r="B132" s="44" t="s">
        <v>286</v>
      </c>
      <c r="C132" s="54">
        <v>145727</v>
      </c>
      <c r="D132" s="46" t="s">
        <v>114</v>
      </c>
      <c r="E132" s="46" t="s">
        <v>232</v>
      </c>
      <c r="F132" s="48" t="s">
        <v>61</v>
      </c>
      <c r="G132" s="48" t="s">
        <v>61</v>
      </c>
      <c r="H132" s="48" t="s">
        <v>61</v>
      </c>
      <c r="I132" s="48" t="s">
        <v>61</v>
      </c>
      <c r="J132" s="48" t="s">
        <v>61</v>
      </c>
      <c r="K132" s="48" t="s">
        <v>61</v>
      </c>
      <c r="L132" s="48" t="s">
        <v>61</v>
      </c>
      <c r="M132" s="48" t="s">
        <v>61</v>
      </c>
      <c r="N132" s="48" t="s">
        <v>61</v>
      </c>
      <c r="O132" s="52" t="s">
        <v>62</v>
      </c>
      <c r="P132" s="48" t="s">
        <v>63</v>
      </c>
      <c r="Q132" s="48" t="s">
        <v>63</v>
      </c>
      <c r="R132" s="48" t="s">
        <v>63</v>
      </c>
      <c r="S132" s="48" t="s">
        <v>61</v>
      </c>
      <c r="T132" s="48" t="s">
        <v>61</v>
      </c>
      <c r="U132" s="48" t="s">
        <v>61</v>
      </c>
      <c r="V132" s="48" t="s">
        <v>61</v>
      </c>
      <c r="W132" s="48" t="s">
        <v>61</v>
      </c>
      <c r="X132" s="48" t="s">
        <v>61</v>
      </c>
      <c r="Y132" s="48" t="s">
        <v>61</v>
      </c>
      <c r="Z132" s="48" t="s">
        <v>61</v>
      </c>
      <c r="AA132" s="48" t="s">
        <v>61</v>
      </c>
    </row>
    <row r="133" spans="1:27" s="50" customFormat="1" ht="36">
      <c r="A133" s="43" t="s">
        <v>287</v>
      </c>
      <c r="B133" s="65" t="s">
        <v>288</v>
      </c>
      <c r="C133" s="45">
        <v>515154</v>
      </c>
      <c r="D133" s="46" t="s">
        <v>106</v>
      </c>
      <c r="E133" s="46" t="s">
        <v>144</v>
      </c>
      <c r="F133" s="48" t="s">
        <v>61</v>
      </c>
      <c r="G133" s="48" t="s">
        <v>61</v>
      </c>
      <c r="H133" s="48" t="s">
        <v>61</v>
      </c>
      <c r="I133" s="48" t="s">
        <v>61</v>
      </c>
      <c r="J133" s="84">
        <v>257577</v>
      </c>
      <c r="K133" s="84">
        <v>257577</v>
      </c>
      <c r="L133" s="48" t="s">
        <v>61</v>
      </c>
      <c r="M133" s="48" t="s">
        <v>61</v>
      </c>
      <c r="N133" s="48" t="s">
        <v>61</v>
      </c>
      <c r="O133" s="52" t="s">
        <v>62</v>
      </c>
      <c r="P133" s="48" t="s">
        <v>63</v>
      </c>
      <c r="Q133" s="48" t="s">
        <v>63</v>
      </c>
      <c r="R133" s="48" t="s">
        <v>63</v>
      </c>
      <c r="S133" s="48" t="s">
        <v>61</v>
      </c>
      <c r="T133" s="48" t="s">
        <v>61</v>
      </c>
      <c r="U133" s="48" t="s">
        <v>61</v>
      </c>
      <c r="V133" s="48" t="s">
        <v>61</v>
      </c>
      <c r="W133" s="48" t="s">
        <v>61</v>
      </c>
      <c r="X133" s="48" t="s">
        <v>61</v>
      </c>
      <c r="Y133" s="48" t="s">
        <v>61</v>
      </c>
      <c r="Z133" s="48" t="s">
        <v>61</v>
      </c>
      <c r="AA133" s="48" t="s">
        <v>61</v>
      </c>
    </row>
    <row r="134" spans="1:27" s="50" customFormat="1" ht="36">
      <c r="A134" s="43" t="s">
        <v>289</v>
      </c>
      <c r="B134" s="44" t="s">
        <v>290</v>
      </c>
      <c r="C134" s="54">
        <v>250000</v>
      </c>
      <c r="D134" s="46" t="s">
        <v>114</v>
      </c>
      <c r="E134" s="46" t="s">
        <v>114</v>
      </c>
      <c r="F134" s="48" t="s">
        <v>61</v>
      </c>
      <c r="G134" s="48" t="s">
        <v>61</v>
      </c>
      <c r="H134" s="48" t="s">
        <v>61</v>
      </c>
      <c r="I134" s="48" t="s">
        <v>61</v>
      </c>
      <c r="J134" s="48" t="s">
        <v>61</v>
      </c>
      <c r="K134" s="48" t="s">
        <v>61</v>
      </c>
      <c r="L134" s="48" t="s">
        <v>61</v>
      </c>
      <c r="M134" s="48" t="s">
        <v>61</v>
      </c>
      <c r="N134" s="48" t="s">
        <v>61</v>
      </c>
      <c r="O134" s="49" t="s">
        <v>174</v>
      </c>
      <c r="P134" s="68" t="s">
        <v>63</v>
      </c>
      <c r="Q134" s="68" t="s">
        <v>63</v>
      </c>
      <c r="R134" s="48" t="s">
        <v>175</v>
      </c>
      <c r="S134" s="48" t="s">
        <v>61</v>
      </c>
      <c r="T134" s="48" t="s">
        <v>61</v>
      </c>
      <c r="U134" s="48" t="s">
        <v>61</v>
      </c>
      <c r="V134" s="48" t="s">
        <v>61</v>
      </c>
      <c r="W134" s="48" t="s">
        <v>61</v>
      </c>
      <c r="X134" s="48" t="s">
        <v>61</v>
      </c>
      <c r="Y134" s="48" t="s">
        <v>61</v>
      </c>
      <c r="Z134" s="48" t="s">
        <v>61</v>
      </c>
      <c r="AA134" s="48" t="s">
        <v>61</v>
      </c>
    </row>
    <row r="135" spans="1:27" s="50" customFormat="1" ht="36">
      <c r="A135" s="43" t="s">
        <v>291</v>
      </c>
      <c r="B135" s="44" t="s">
        <v>292</v>
      </c>
      <c r="C135" s="54">
        <v>134907.6</v>
      </c>
      <c r="D135" s="46" t="s">
        <v>85</v>
      </c>
      <c r="E135" s="46" t="s">
        <v>144</v>
      </c>
      <c r="F135" s="48" t="s">
        <v>61</v>
      </c>
      <c r="G135" s="48" t="s">
        <v>61</v>
      </c>
      <c r="H135" s="48" t="s">
        <v>61</v>
      </c>
      <c r="I135" s="48" t="s">
        <v>61</v>
      </c>
      <c r="J135" s="84">
        <v>67453.8</v>
      </c>
      <c r="K135" s="84">
        <v>67453.8</v>
      </c>
      <c r="L135" s="48" t="s">
        <v>61</v>
      </c>
      <c r="M135" s="48" t="s">
        <v>61</v>
      </c>
      <c r="N135" s="48" t="s">
        <v>61</v>
      </c>
      <c r="O135" s="52" t="s">
        <v>270</v>
      </c>
      <c r="P135" s="48" t="s">
        <v>63</v>
      </c>
      <c r="Q135" s="48" t="s">
        <v>63</v>
      </c>
      <c r="R135" s="48" t="s">
        <v>63</v>
      </c>
      <c r="S135" s="48" t="s">
        <v>61</v>
      </c>
      <c r="T135" s="48" t="s">
        <v>61</v>
      </c>
      <c r="U135" s="48" t="s">
        <v>61</v>
      </c>
      <c r="V135" s="48" t="s">
        <v>61</v>
      </c>
      <c r="W135" s="48" t="s">
        <v>61</v>
      </c>
      <c r="X135" s="48" t="s">
        <v>61</v>
      </c>
      <c r="Y135" s="48" t="s">
        <v>61</v>
      </c>
      <c r="Z135" s="48" t="s">
        <v>61</v>
      </c>
      <c r="AA135" s="48" t="s">
        <v>61</v>
      </c>
    </row>
    <row r="136" spans="1:27" s="50" customFormat="1" ht="36">
      <c r="A136" s="43" t="s">
        <v>293</v>
      </c>
      <c r="B136" s="44" t="s">
        <v>294</v>
      </c>
      <c r="C136" s="66">
        <v>150000</v>
      </c>
      <c r="D136" s="46" t="s">
        <v>85</v>
      </c>
      <c r="E136" s="46" t="s">
        <v>207</v>
      </c>
      <c r="F136" s="48" t="s">
        <v>61</v>
      </c>
      <c r="G136" s="48" t="s">
        <v>61</v>
      </c>
      <c r="H136" s="48" t="s">
        <v>61</v>
      </c>
      <c r="I136" s="48" t="s">
        <v>61</v>
      </c>
      <c r="J136" s="84">
        <v>87500</v>
      </c>
      <c r="K136" s="84">
        <v>62500</v>
      </c>
      <c r="L136" s="48" t="s">
        <v>61</v>
      </c>
      <c r="M136" s="48" t="s">
        <v>61</v>
      </c>
      <c r="N136" s="48" t="s">
        <v>61</v>
      </c>
      <c r="O136" s="52" t="s">
        <v>62</v>
      </c>
      <c r="P136" s="48" t="s">
        <v>63</v>
      </c>
      <c r="Q136" s="48" t="s">
        <v>63</v>
      </c>
      <c r="R136" s="48" t="s">
        <v>63</v>
      </c>
      <c r="S136" s="48" t="s">
        <v>61</v>
      </c>
      <c r="T136" s="48" t="s">
        <v>61</v>
      </c>
      <c r="U136" s="48" t="s">
        <v>61</v>
      </c>
      <c r="V136" s="48" t="s">
        <v>61</v>
      </c>
      <c r="W136" s="48" t="s">
        <v>61</v>
      </c>
      <c r="X136" s="48" t="s">
        <v>61</v>
      </c>
      <c r="Y136" s="48" t="s">
        <v>61</v>
      </c>
      <c r="Z136" s="48" t="s">
        <v>61</v>
      </c>
      <c r="AA136" s="48" t="s">
        <v>61</v>
      </c>
    </row>
    <row r="137" spans="1:27" s="50" customFormat="1" ht="24">
      <c r="A137" s="43" t="s">
        <v>295</v>
      </c>
      <c r="B137" s="65" t="s">
        <v>296</v>
      </c>
      <c r="C137" s="45">
        <v>20000000</v>
      </c>
      <c r="D137" s="46" t="s">
        <v>85</v>
      </c>
      <c r="E137" s="46" t="s">
        <v>297</v>
      </c>
      <c r="F137" s="48" t="s">
        <v>61</v>
      </c>
      <c r="G137" s="48" t="s">
        <v>61</v>
      </c>
      <c r="H137" s="48" t="s">
        <v>61</v>
      </c>
      <c r="I137" s="48" t="s">
        <v>61</v>
      </c>
      <c r="J137" s="84">
        <v>6700000</v>
      </c>
      <c r="K137" s="84">
        <v>13300000</v>
      </c>
      <c r="L137" s="48" t="s">
        <v>61</v>
      </c>
      <c r="M137" s="48" t="s">
        <v>61</v>
      </c>
      <c r="N137" s="48" t="s">
        <v>61</v>
      </c>
      <c r="O137" s="52" t="s">
        <v>110</v>
      </c>
      <c r="P137" s="48" t="s">
        <v>107</v>
      </c>
      <c r="Q137" s="48" t="s">
        <v>63</v>
      </c>
      <c r="R137" s="48" t="s">
        <v>298</v>
      </c>
      <c r="S137" s="48" t="s">
        <v>61</v>
      </c>
      <c r="T137" s="48" t="s">
        <v>61</v>
      </c>
      <c r="U137" s="48" t="s">
        <v>61</v>
      </c>
      <c r="V137" s="48" t="s">
        <v>61</v>
      </c>
      <c r="W137" s="48" t="s">
        <v>61</v>
      </c>
      <c r="X137" s="48" t="s">
        <v>61</v>
      </c>
      <c r="Y137" s="48" t="s">
        <v>61</v>
      </c>
      <c r="Z137" s="48" t="s">
        <v>61</v>
      </c>
      <c r="AA137" s="48" t="s">
        <v>61</v>
      </c>
    </row>
    <row r="138" spans="1:27" s="50" customFormat="1" ht="36">
      <c r="A138" s="43" t="s">
        <v>299</v>
      </c>
      <c r="B138" s="44" t="s">
        <v>300</v>
      </c>
      <c r="C138" s="45">
        <v>178400</v>
      </c>
      <c r="D138" s="46" t="s">
        <v>85</v>
      </c>
      <c r="E138" s="46" t="s">
        <v>86</v>
      </c>
      <c r="F138" s="48" t="s">
        <v>61</v>
      </c>
      <c r="G138" s="48" t="s">
        <v>61</v>
      </c>
      <c r="H138" s="48" t="s">
        <v>61</v>
      </c>
      <c r="I138" s="48" t="s">
        <v>61</v>
      </c>
      <c r="J138" s="48" t="s">
        <v>61</v>
      </c>
      <c r="K138" s="48" t="s">
        <v>61</v>
      </c>
      <c r="L138" s="48" t="s">
        <v>61</v>
      </c>
      <c r="M138" s="48" t="s">
        <v>61</v>
      </c>
      <c r="N138" s="48" t="s">
        <v>61</v>
      </c>
      <c r="O138" s="52" t="s">
        <v>62</v>
      </c>
      <c r="P138" s="48" t="s">
        <v>63</v>
      </c>
      <c r="Q138" s="48" t="s">
        <v>107</v>
      </c>
      <c r="R138" s="48" t="s">
        <v>63</v>
      </c>
      <c r="S138" s="48" t="s">
        <v>61</v>
      </c>
      <c r="T138" s="48" t="s">
        <v>61</v>
      </c>
      <c r="U138" s="48" t="s">
        <v>61</v>
      </c>
      <c r="V138" s="48" t="s">
        <v>61</v>
      </c>
      <c r="W138" s="48" t="s">
        <v>61</v>
      </c>
      <c r="X138" s="48" t="s">
        <v>61</v>
      </c>
      <c r="Y138" s="48" t="s">
        <v>61</v>
      </c>
      <c r="Z138" s="48" t="s">
        <v>61</v>
      </c>
      <c r="AA138" s="48" t="s">
        <v>61</v>
      </c>
    </row>
    <row r="139" spans="1:27" s="50" customFormat="1" ht="36">
      <c r="A139" s="43" t="s">
        <v>301</v>
      </c>
      <c r="B139" s="44" t="s">
        <v>302</v>
      </c>
      <c r="C139" s="54">
        <v>2889280</v>
      </c>
      <c r="D139" s="46" t="s">
        <v>85</v>
      </c>
      <c r="E139" s="46" t="s">
        <v>85</v>
      </c>
      <c r="F139" s="48" t="s">
        <v>61</v>
      </c>
      <c r="G139" s="48" t="s">
        <v>61</v>
      </c>
      <c r="H139" s="48" t="s">
        <v>61</v>
      </c>
      <c r="I139" s="48" t="s">
        <v>61</v>
      </c>
      <c r="J139" s="48" t="s">
        <v>61</v>
      </c>
      <c r="K139" s="48" t="s">
        <v>61</v>
      </c>
      <c r="L139" s="48" t="s">
        <v>61</v>
      </c>
      <c r="M139" s="48" t="s">
        <v>61</v>
      </c>
      <c r="N139" s="48" t="s">
        <v>61</v>
      </c>
      <c r="O139" s="52" t="s">
        <v>62</v>
      </c>
      <c r="P139" s="48" t="s">
        <v>63</v>
      </c>
      <c r="Q139" s="68" t="s">
        <v>107</v>
      </c>
      <c r="R139" s="68" t="s">
        <v>63</v>
      </c>
      <c r="S139" s="48" t="s">
        <v>61</v>
      </c>
      <c r="T139" s="48" t="s">
        <v>61</v>
      </c>
      <c r="U139" s="48" t="s">
        <v>61</v>
      </c>
      <c r="V139" s="48" t="s">
        <v>61</v>
      </c>
      <c r="W139" s="48" t="s">
        <v>61</v>
      </c>
      <c r="X139" s="48" t="s">
        <v>61</v>
      </c>
      <c r="Y139" s="48" t="s">
        <v>61</v>
      </c>
      <c r="Z139" s="48" t="s">
        <v>61</v>
      </c>
      <c r="AA139" s="48" t="s">
        <v>61</v>
      </c>
    </row>
    <row r="140" spans="1:27" s="50" customFormat="1" ht="36">
      <c r="A140" s="43" t="s">
        <v>303</v>
      </c>
      <c r="B140" s="44" t="s">
        <v>304</v>
      </c>
      <c r="C140" s="54">
        <v>558095</v>
      </c>
      <c r="D140" s="46" t="s">
        <v>85</v>
      </c>
      <c r="E140" s="46" t="s">
        <v>106</v>
      </c>
      <c r="F140" s="48" t="s">
        <v>61</v>
      </c>
      <c r="G140" s="48" t="s">
        <v>61</v>
      </c>
      <c r="H140" s="48" t="s">
        <v>61</v>
      </c>
      <c r="I140" s="48" t="s">
        <v>61</v>
      </c>
      <c r="J140" s="48" t="s">
        <v>61</v>
      </c>
      <c r="K140" s="48" t="s">
        <v>61</v>
      </c>
      <c r="L140" s="48" t="s">
        <v>61</v>
      </c>
      <c r="M140" s="48" t="s">
        <v>61</v>
      </c>
      <c r="N140" s="48" t="s">
        <v>61</v>
      </c>
      <c r="O140" s="52" t="s">
        <v>62</v>
      </c>
      <c r="P140" s="48" t="s">
        <v>63</v>
      </c>
      <c r="Q140" s="68" t="s">
        <v>63</v>
      </c>
      <c r="R140" s="68" t="s">
        <v>63</v>
      </c>
      <c r="S140" s="48" t="s">
        <v>61</v>
      </c>
      <c r="T140" s="48" t="s">
        <v>61</v>
      </c>
      <c r="U140" s="48" t="s">
        <v>61</v>
      </c>
      <c r="V140" s="48" t="s">
        <v>61</v>
      </c>
      <c r="W140" s="48" t="s">
        <v>61</v>
      </c>
      <c r="X140" s="48" t="s">
        <v>61</v>
      </c>
      <c r="Y140" s="48" t="s">
        <v>61</v>
      </c>
      <c r="Z140" s="48" t="s">
        <v>61</v>
      </c>
      <c r="AA140" s="48" t="s">
        <v>61</v>
      </c>
    </row>
    <row r="141" spans="1:27" s="50" customFormat="1" ht="36">
      <c r="A141" s="43" t="s">
        <v>305</v>
      </c>
      <c r="B141" s="44" t="s">
        <v>306</v>
      </c>
      <c r="C141" s="45">
        <v>411508</v>
      </c>
      <c r="D141" s="46" t="s">
        <v>85</v>
      </c>
      <c r="E141" s="46" t="s">
        <v>85</v>
      </c>
      <c r="F141" s="48" t="s">
        <v>61</v>
      </c>
      <c r="G141" s="48" t="s">
        <v>61</v>
      </c>
      <c r="H141" s="48" t="s">
        <v>61</v>
      </c>
      <c r="I141" s="48" t="s">
        <v>61</v>
      </c>
      <c r="J141" s="48" t="s">
        <v>61</v>
      </c>
      <c r="K141" s="48" t="s">
        <v>61</v>
      </c>
      <c r="L141" s="48" t="s">
        <v>61</v>
      </c>
      <c r="M141" s="48" t="s">
        <v>61</v>
      </c>
      <c r="N141" s="48" t="s">
        <v>61</v>
      </c>
      <c r="O141" s="52" t="s">
        <v>62</v>
      </c>
      <c r="P141" s="48" t="s">
        <v>63</v>
      </c>
      <c r="Q141" s="48" t="s">
        <v>63</v>
      </c>
      <c r="R141" s="48" t="s">
        <v>63</v>
      </c>
      <c r="S141" s="48" t="s">
        <v>61</v>
      </c>
      <c r="T141" s="48" t="s">
        <v>61</v>
      </c>
      <c r="U141" s="48" t="s">
        <v>61</v>
      </c>
      <c r="V141" s="48" t="s">
        <v>61</v>
      </c>
      <c r="W141" s="48" t="s">
        <v>61</v>
      </c>
      <c r="X141" s="48" t="s">
        <v>61</v>
      </c>
      <c r="Y141" s="48" t="s">
        <v>61</v>
      </c>
      <c r="Z141" s="48" t="s">
        <v>61</v>
      </c>
      <c r="AA141" s="48" t="s">
        <v>61</v>
      </c>
    </row>
    <row r="142" spans="1:27" s="50" customFormat="1" ht="36">
      <c r="A142" s="43" t="s">
        <v>307</v>
      </c>
      <c r="B142" s="44" t="s">
        <v>308</v>
      </c>
      <c r="C142" s="45">
        <v>1200000</v>
      </c>
      <c r="D142" s="46" t="s">
        <v>85</v>
      </c>
      <c r="E142" s="46" t="s">
        <v>144</v>
      </c>
      <c r="F142" s="48" t="s">
        <v>61</v>
      </c>
      <c r="G142" s="48" t="s">
        <v>61</v>
      </c>
      <c r="H142" s="48" t="s">
        <v>61</v>
      </c>
      <c r="I142" s="48" t="s">
        <v>61</v>
      </c>
      <c r="J142" s="84">
        <v>600000</v>
      </c>
      <c r="K142" s="84">
        <v>600000</v>
      </c>
      <c r="L142" s="48" t="s">
        <v>61</v>
      </c>
      <c r="M142" s="48" t="s">
        <v>61</v>
      </c>
      <c r="N142" s="48" t="s">
        <v>61</v>
      </c>
      <c r="O142" s="52" t="s">
        <v>62</v>
      </c>
      <c r="P142" s="48" t="s">
        <v>63</v>
      </c>
      <c r="Q142" s="48" t="s">
        <v>107</v>
      </c>
      <c r="R142" s="48" t="s">
        <v>63</v>
      </c>
      <c r="S142" s="48" t="s">
        <v>61</v>
      </c>
      <c r="T142" s="48" t="s">
        <v>61</v>
      </c>
      <c r="U142" s="48" t="s">
        <v>61</v>
      </c>
      <c r="V142" s="48" t="s">
        <v>61</v>
      </c>
      <c r="W142" s="84">
        <v>600000</v>
      </c>
      <c r="X142" s="84">
        <v>600000</v>
      </c>
      <c r="Y142" s="48" t="s">
        <v>61</v>
      </c>
      <c r="Z142" s="48" t="s">
        <v>61</v>
      </c>
      <c r="AA142" s="48" t="s">
        <v>61</v>
      </c>
    </row>
    <row r="143" spans="1:27" s="107" customFormat="1" ht="36">
      <c r="A143" s="109" t="s">
        <v>309</v>
      </c>
      <c r="B143" s="114" t="s">
        <v>310</v>
      </c>
      <c r="C143" s="102">
        <v>732196.26</v>
      </c>
      <c r="D143" s="112" t="s">
        <v>85</v>
      </c>
      <c r="E143" s="112" t="s">
        <v>85</v>
      </c>
      <c r="F143" s="105" t="s">
        <v>61</v>
      </c>
      <c r="G143" s="105" t="s">
        <v>61</v>
      </c>
      <c r="H143" s="105" t="s">
        <v>61</v>
      </c>
      <c r="I143" s="105" t="s">
        <v>61</v>
      </c>
      <c r="J143" s="105" t="s">
        <v>61</v>
      </c>
      <c r="K143" s="105" t="s">
        <v>61</v>
      </c>
      <c r="L143" s="105" t="s">
        <v>61</v>
      </c>
      <c r="M143" s="105" t="s">
        <v>61</v>
      </c>
      <c r="N143" s="105" t="s">
        <v>61</v>
      </c>
      <c r="O143" s="113" t="s">
        <v>62</v>
      </c>
      <c r="P143" s="105" t="s">
        <v>63</v>
      </c>
      <c r="Q143" s="105" t="s">
        <v>107</v>
      </c>
      <c r="R143" s="105" t="s">
        <v>63</v>
      </c>
      <c r="S143" s="105" t="s">
        <v>61</v>
      </c>
      <c r="T143" s="105" t="s">
        <v>61</v>
      </c>
      <c r="U143" s="105" t="s">
        <v>61</v>
      </c>
      <c r="V143" s="105" t="s">
        <v>61</v>
      </c>
      <c r="W143" s="105" t="s">
        <v>61</v>
      </c>
      <c r="X143" s="105" t="s">
        <v>61</v>
      </c>
      <c r="Y143" s="105" t="s">
        <v>61</v>
      </c>
      <c r="Z143" s="105" t="s">
        <v>61</v>
      </c>
      <c r="AA143" s="105" t="s">
        <v>61</v>
      </c>
    </row>
    <row r="144" spans="1:27" s="107" customFormat="1" ht="36">
      <c r="A144" s="109" t="s">
        <v>311</v>
      </c>
      <c r="B144" s="114" t="s">
        <v>312</v>
      </c>
      <c r="C144" s="102">
        <v>1600000</v>
      </c>
      <c r="D144" s="112" t="s">
        <v>85</v>
      </c>
      <c r="E144" s="112" t="s">
        <v>144</v>
      </c>
      <c r="F144" s="105" t="s">
        <v>61</v>
      </c>
      <c r="G144" s="105" t="s">
        <v>61</v>
      </c>
      <c r="H144" s="105" t="s">
        <v>61</v>
      </c>
      <c r="I144" s="105" t="s">
        <v>61</v>
      </c>
      <c r="J144" s="115">
        <v>800000</v>
      </c>
      <c r="K144" s="115">
        <v>800000</v>
      </c>
      <c r="L144" s="105" t="s">
        <v>61</v>
      </c>
      <c r="M144" s="105" t="s">
        <v>61</v>
      </c>
      <c r="N144" s="105" t="s">
        <v>61</v>
      </c>
      <c r="O144" s="106" t="s">
        <v>62</v>
      </c>
      <c r="P144" s="116" t="s">
        <v>63</v>
      </c>
      <c r="Q144" s="105" t="s">
        <v>107</v>
      </c>
      <c r="R144" s="105" t="s">
        <v>63</v>
      </c>
      <c r="S144" s="105" t="s">
        <v>61</v>
      </c>
      <c r="T144" s="105" t="s">
        <v>61</v>
      </c>
      <c r="U144" s="105" t="s">
        <v>61</v>
      </c>
      <c r="V144" s="105" t="s">
        <v>61</v>
      </c>
      <c r="W144" s="115">
        <v>800000</v>
      </c>
      <c r="X144" s="115">
        <v>800000</v>
      </c>
      <c r="Y144" s="105" t="s">
        <v>61</v>
      </c>
      <c r="Z144" s="105" t="s">
        <v>61</v>
      </c>
      <c r="AA144" s="105" t="s">
        <v>61</v>
      </c>
    </row>
    <row r="145" spans="1:257" ht="22.5" customHeight="1">
      <c r="A145" s="41" t="s">
        <v>313</v>
      </c>
      <c r="B145" s="41"/>
      <c r="C145" s="41"/>
      <c r="D145" s="41"/>
      <c r="E145" s="41"/>
      <c r="F145" s="48"/>
      <c r="G145" s="48"/>
      <c r="H145" s="48"/>
      <c r="I145" s="48"/>
      <c r="J145" s="48"/>
      <c r="K145" s="48"/>
      <c r="L145" s="48"/>
      <c r="M145" s="48"/>
      <c r="N145" s="48"/>
      <c r="O145" s="42"/>
      <c r="P145" s="42"/>
      <c r="Q145" s="42"/>
      <c r="R145" s="42"/>
      <c r="S145" s="86"/>
      <c r="T145" s="74"/>
      <c r="U145" s="74"/>
      <c r="V145" s="74"/>
      <c r="W145" s="74"/>
      <c r="X145" s="74"/>
      <c r="Y145" s="74"/>
      <c r="Z145" s="74"/>
      <c r="AA145" s="74"/>
    </row>
    <row r="146" spans="1:257" s="51" customFormat="1" ht="48">
      <c r="A146" s="43" t="s">
        <v>314</v>
      </c>
      <c r="B146" s="53" t="s">
        <v>315</v>
      </c>
      <c r="C146" s="45">
        <v>185741.49</v>
      </c>
      <c r="D146" s="46" t="s">
        <v>92</v>
      </c>
      <c r="E146" s="46" t="s">
        <v>66</v>
      </c>
      <c r="F146" s="48" t="s">
        <v>61</v>
      </c>
      <c r="G146" s="48" t="s">
        <v>61</v>
      </c>
      <c r="H146" s="48" t="s">
        <v>61</v>
      </c>
      <c r="I146" s="48" t="s">
        <v>61</v>
      </c>
      <c r="J146" s="48" t="s">
        <v>61</v>
      </c>
      <c r="K146" s="48" t="s">
        <v>61</v>
      </c>
      <c r="L146" s="48" t="s">
        <v>61</v>
      </c>
      <c r="M146" s="48" t="s">
        <v>61</v>
      </c>
      <c r="N146" s="48" t="s">
        <v>61</v>
      </c>
      <c r="O146" s="52" t="s">
        <v>316</v>
      </c>
      <c r="P146" s="48" t="s">
        <v>63</v>
      </c>
      <c r="Q146" s="48" t="s">
        <v>107</v>
      </c>
      <c r="R146" s="48" t="s">
        <v>63</v>
      </c>
      <c r="S146" s="48" t="s">
        <v>61</v>
      </c>
      <c r="T146" s="48" t="s">
        <v>61</v>
      </c>
      <c r="U146" s="48" t="s">
        <v>61</v>
      </c>
      <c r="V146" s="48" t="s">
        <v>61</v>
      </c>
      <c r="W146" s="48" t="s">
        <v>61</v>
      </c>
      <c r="X146" s="48" t="s">
        <v>61</v>
      </c>
      <c r="Y146" s="48" t="s">
        <v>61</v>
      </c>
      <c r="Z146" s="48" t="s">
        <v>61</v>
      </c>
      <c r="AA146" s="48" t="s">
        <v>61</v>
      </c>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c r="FV146" s="50"/>
      <c r="FW146" s="50"/>
      <c r="FX146" s="50"/>
      <c r="FY146" s="50"/>
      <c r="FZ146" s="50"/>
      <c r="GA146" s="50"/>
      <c r="GB146" s="50"/>
      <c r="GC146" s="50"/>
      <c r="GD146" s="50"/>
      <c r="GE146" s="50"/>
      <c r="GF146" s="50"/>
      <c r="GG146" s="50"/>
      <c r="GH146" s="50"/>
      <c r="GI146" s="50"/>
      <c r="GJ146" s="50"/>
      <c r="GK146" s="50"/>
      <c r="GL146" s="50"/>
      <c r="GM146" s="50"/>
      <c r="GN146" s="50"/>
      <c r="GO146" s="50"/>
      <c r="GP146" s="50"/>
      <c r="GQ146" s="50"/>
      <c r="GR146" s="50"/>
      <c r="GS146" s="50"/>
      <c r="GT146" s="50"/>
      <c r="GU146" s="50"/>
      <c r="GV146" s="50"/>
      <c r="GW146" s="50"/>
      <c r="GX146" s="50"/>
      <c r="GY146" s="50"/>
      <c r="GZ146" s="50"/>
      <c r="HA146" s="50"/>
      <c r="HB146" s="50"/>
      <c r="HC146" s="50"/>
      <c r="HD146" s="50"/>
      <c r="HE146" s="50"/>
      <c r="HF146" s="50"/>
      <c r="HG146" s="50"/>
      <c r="HH146" s="50"/>
      <c r="HI146" s="50"/>
      <c r="HJ146" s="50"/>
      <c r="HK146" s="50"/>
      <c r="HL146" s="50"/>
      <c r="HM146" s="50"/>
      <c r="HN146" s="50"/>
      <c r="HO146" s="50"/>
      <c r="HP146" s="50"/>
      <c r="HQ146" s="50"/>
      <c r="HR146" s="50"/>
      <c r="HS146" s="50"/>
      <c r="HT146" s="50"/>
      <c r="HU146" s="50"/>
      <c r="HV146" s="50"/>
      <c r="HW146" s="50"/>
      <c r="HX146" s="50"/>
      <c r="HY146" s="50"/>
      <c r="HZ146" s="50"/>
      <c r="IA146" s="50"/>
      <c r="IB146" s="50"/>
      <c r="IC146" s="50"/>
      <c r="ID146" s="50"/>
      <c r="IE146" s="50"/>
      <c r="IF146" s="50"/>
      <c r="IG146" s="50"/>
      <c r="IH146" s="50"/>
      <c r="II146" s="50"/>
      <c r="IJ146" s="50"/>
      <c r="IK146" s="50"/>
      <c r="IL146" s="50"/>
      <c r="IM146" s="50"/>
      <c r="IN146" s="50"/>
      <c r="IO146" s="50"/>
      <c r="IP146" s="50"/>
      <c r="IQ146" s="50"/>
      <c r="IR146" s="50"/>
      <c r="IS146" s="50"/>
      <c r="IT146" s="50"/>
      <c r="IU146" s="50"/>
      <c r="IV146" s="50"/>
      <c r="IW146" s="50"/>
    </row>
    <row r="147" spans="1:257" s="51" customFormat="1" ht="60">
      <c r="A147" s="43" t="s">
        <v>317</v>
      </c>
      <c r="B147" s="53" t="s">
        <v>318</v>
      </c>
      <c r="C147" s="45">
        <v>329746.45</v>
      </c>
      <c r="D147" s="46" t="s">
        <v>92</v>
      </c>
      <c r="E147" s="46" t="s">
        <v>59</v>
      </c>
      <c r="F147" s="48" t="s">
        <v>61</v>
      </c>
      <c r="G147" s="48" t="s">
        <v>61</v>
      </c>
      <c r="H147" s="48" t="s">
        <v>61</v>
      </c>
      <c r="I147" s="48" t="s">
        <v>61</v>
      </c>
      <c r="J147" s="48" t="s">
        <v>61</v>
      </c>
      <c r="K147" s="48" t="s">
        <v>61</v>
      </c>
      <c r="L147" s="48" t="s">
        <v>61</v>
      </c>
      <c r="M147" s="48" t="s">
        <v>61</v>
      </c>
      <c r="N147" s="48" t="s">
        <v>61</v>
      </c>
      <c r="O147" s="52" t="s">
        <v>316</v>
      </c>
      <c r="P147" s="48" t="s">
        <v>63</v>
      </c>
      <c r="Q147" s="48" t="s">
        <v>107</v>
      </c>
      <c r="R147" s="48" t="s">
        <v>63</v>
      </c>
      <c r="S147" s="48" t="s">
        <v>61</v>
      </c>
      <c r="T147" s="48" t="s">
        <v>61</v>
      </c>
      <c r="U147" s="48" t="s">
        <v>61</v>
      </c>
      <c r="V147" s="48" t="s">
        <v>61</v>
      </c>
      <c r="W147" s="48" t="s">
        <v>61</v>
      </c>
      <c r="X147" s="48" t="s">
        <v>61</v>
      </c>
      <c r="Y147" s="48" t="s">
        <v>61</v>
      </c>
      <c r="Z147" s="48" t="s">
        <v>61</v>
      </c>
      <c r="AA147" s="48" t="s">
        <v>61</v>
      </c>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c r="CU147" s="50"/>
      <c r="CV147" s="50"/>
      <c r="CW147" s="50"/>
      <c r="CX147" s="50"/>
      <c r="CY147" s="50"/>
      <c r="CZ147" s="50"/>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c r="FV147" s="50"/>
      <c r="FW147" s="50"/>
      <c r="FX147" s="50"/>
      <c r="FY147" s="50"/>
      <c r="FZ147" s="50"/>
      <c r="GA147" s="50"/>
      <c r="GB147" s="50"/>
      <c r="GC147" s="50"/>
      <c r="GD147" s="50"/>
      <c r="GE147" s="50"/>
      <c r="GF147" s="50"/>
      <c r="GG147" s="50"/>
      <c r="GH147" s="50"/>
      <c r="GI147" s="50"/>
      <c r="GJ147" s="50"/>
      <c r="GK147" s="50"/>
      <c r="GL147" s="50"/>
      <c r="GM147" s="50"/>
      <c r="GN147" s="50"/>
      <c r="GO147" s="50"/>
      <c r="GP147" s="50"/>
      <c r="GQ147" s="50"/>
      <c r="GR147" s="50"/>
      <c r="GS147" s="50"/>
      <c r="GT147" s="50"/>
      <c r="GU147" s="50"/>
      <c r="GV147" s="50"/>
      <c r="GW147" s="50"/>
      <c r="GX147" s="50"/>
      <c r="GY147" s="50"/>
      <c r="GZ147" s="50"/>
      <c r="HA147" s="50"/>
      <c r="HB147" s="50"/>
      <c r="HC147" s="50"/>
      <c r="HD147" s="50"/>
      <c r="HE147" s="50"/>
      <c r="HF147" s="50"/>
      <c r="HG147" s="50"/>
      <c r="HH147" s="50"/>
      <c r="HI147" s="50"/>
      <c r="HJ147" s="50"/>
      <c r="HK147" s="50"/>
      <c r="HL147" s="50"/>
      <c r="HM147" s="50"/>
      <c r="HN147" s="50"/>
      <c r="HO147" s="50"/>
      <c r="HP147" s="50"/>
      <c r="HQ147" s="50"/>
      <c r="HR147" s="50"/>
      <c r="HS147" s="50"/>
      <c r="HT147" s="50"/>
      <c r="HU147" s="50"/>
      <c r="HV147" s="50"/>
      <c r="HW147" s="50"/>
      <c r="HX147" s="50"/>
      <c r="HY147" s="50"/>
      <c r="HZ147" s="50"/>
      <c r="IA147" s="50"/>
      <c r="IB147" s="50"/>
      <c r="IC147" s="50"/>
      <c r="ID147" s="50"/>
      <c r="IE147" s="50"/>
      <c r="IF147" s="50"/>
      <c r="IG147" s="50"/>
      <c r="IH147" s="50"/>
      <c r="II147" s="50"/>
      <c r="IJ147" s="50"/>
      <c r="IK147" s="50"/>
      <c r="IL147" s="50"/>
      <c r="IM147" s="50"/>
      <c r="IN147" s="50"/>
      <c r="IO147" s="50"/>
      <c r="IP147" s="50"/>
      <c r="IQ147" s="50"/>
      <c r="IR147" s="50"/>
      <c r="IS147" s="50"/>
      <c r="IT147" s="50"/>
      <c r="IU147" s="50"/>
      <c r="IV147" s="50"/>
      <c r="IW147" s="50"/>
    </row>
    <row r="148" spans="1:257" s="51" customFormat="1" ht="60">
      <c r="A148" s="43" t="s">
        <v>319</v>
      </c>
      <c r="B148" s="53" t="s">
        <v>320</v>
      </c>
      <c r="C148" s="45">
        <v>435779.21</v>
      </c>
      <c r="D148" s="46" t="s">
        <v>92</v>
      </c>
      <c r="E148" s="46" t="s">
        <v>92</v>
      </c>
      <c r="F148" s="48" t="s">
        <v>61</v>
      </c>
      <c r="G148" s="48" t="s">
        <v>61</v>
      </c>
      <c r="H148" s="48" t="s">
        <v>61</v>
      </c>
      <c r="I148" s="48" t="s">
        <v>61</v>
      </c>
      <c r="J148" s="48" t="s">
        <v>61</v>
      </c>
      <c r="K148" s="48" t="s">
        <v>61</v>
      </c>
      <c r="L148" s="48" t="s">
        <v>61</v>
      </c>
      <c r="M148" s="48" t="s">
        <v>61</v>
      </c>
      <c r="N148" s="48" t="s">
        <v>61</v>
      </c>
      <c r="O148" s="52" t="s">
        <v>316</v>
      </c>
      <c r="P148" s="48" t="s">
        <v>63</v>
      </c>
      <c r="Q148" s="48" t="s">
        <v>107</v>
      </c>
      <c r="R148" s="48" t="s">
        <v>63</v>
      </c>
      <c r="S148" s="48" t="s">
        <v>61</v>
      </c>
      <c r="T148" s="48" t="s">
        <v>61</v>
      </c>
      <c r="U148" s="48" t="s">
        <v>61</v>
      </c>
      <c r="V148" s="48" t="s">
        <v>61</v>
      </c>
      <c r="W148" s="48" t="s">
        <v>61</v>
      </c>
      <c r="X148" s="48" t="s">
        <v>61</v>
      </c>
      <c r="Y148" s="48" t="s">
        <v>61</v>
      </c>
      <c r="Z148" s="48" t="s">
        <v>61</v>
      </c>
      <c r="AA148" s="48" t="s">
        <v>61</v>
      </c>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c r="CU148" s="50"/>
      <c r="CV148" s="50"/>
      <c r="CW148" s="50"/>
      <c r="CX148" s="50"/>
      <c r="CY148" s="50"/>
      <c r="CZ148" s="50"/>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c r="FV148" s="50"/>
      <c r="FW148" s="50"/>
      <c r="FX148" s="50"/>
      <c r="FY148" s="50"/>
      <c r="FZ148" s="50"/>
      <c r="GA148" s="50"/>
      <c r="GB148" s="50"/>
      <c r="GC148" s="50"/>
      <c r="GD148" s="50"/>
      <c r="GE148" s="50"/>
      <c r="GF148" s="50"/>
      <c r="GG148" s="50"/>
      <c r="GH148" s="50"/>
      <c r="GI148" s="50"/>
      <c r="GJ148" s="50"/>
      <c r="GK148" s="50"/>
      <c r="GL148" s="50"/>
      <c r="GM148" s="50"/>
      <c r="GN148" s="50"/>
      <c r="GO148" s="50"/>
      <c r="GP148" s="50"/>
      <c r="GQ148" s="50"/>
      <c r="GR148" s="50"/>
      <c r="GS148" s="50"/>
      <c r="GT148" s="50"/>
      <c r="GU148" s="50"/>
      <c r="GV148" s="50"/>
      <c r="GW148" s="50"/>
      <c r="GX148" s="50"/>
      <c r="GY148" s="50"/>
      <c r="GZ148" s="50"/>
      <c r="HA148" s="50"/>
      <c r="HB148" s="50"/>
      <c r="HC148" s="50"/>
      <c r="HD148" s="50"/>
      <c r="HE148" s="50"/>
      <c r="HF148" s="50"/>
      <c r="HG148" s="50"/>
      <c r="HH148" s="50"/>
      <c r="HI148" s="50"/>
      <c r="HJ148" s="50"/>
      <c r="HK148" s="50"/>
      <c r="HL148" s="50"/>
      <c r="HM148" s="50"/>
      <c r="HN148" s="50"/>
      <c r="HO148" s="50"/>
      <c r="HP148" s="50"/>
      <c r="HQ148" s="50"/>
      <c r="HR148" s="50"/>
      <c r="HS148" s="50"/>
      <c r="HT148" s="50"/>
      <c r="HU148" s="50"/>
      <c r="HV148" s="50"/>
      <c r="HW148" s="50"/>
      <c r="HX148" s="50"/>
      <c r="HY148" s="50"/>
      <c r="HZ148" s="50"/>
      <c r="IA148" s="50"/>
      <c r="IB148" s="50"/>
      <c r="IC148" s="50"/>
      <c r="ID148" s="50"/>
      <c r="IE148" s="50"/>
      <c r="IF148" s="50"/>
      <c r="IG148" s="50"/>
      <c r="IH148" s="50"/>
      <c r="II148" s="50"/>
      <c r="IJ148" s="50"/>
      <c r="IK148" s="50"/>
      <c r="IL148" s="50"/>
      <c r="IM148" s="50"/>
      <c r="IN148" s="50"/>
      <c r="IO148" s="50"/>
      <c r="IP148" s="50"/>
      <c r="IQ148" s="50"/>
      <c r="IR148" s="50"/>
      <c r="IS148" s="50"/>
      <c r="IT148" s="50"/>
      <c r="IU148" s="50"/>
      <c r="IV148" s="50"/>
      <c r="IW148" s="50"/>
    </row>
    <row r="149" spans="1:257" s="51" customFormat="1" ht="84">
      <c r="A149" s="43" t="s">
        <v>321</v>
      </c>
      <c r="B149" s="53" t="s">
        <v>322</v>
      </c>
      <c r="C149" s="45">
        <v>15817413.4</v>
      </c>
      <c r="D149" s="46" t="s">
        <v>92</v>
      </c>
      <c r="E149" s="46" t="s">
        <v>92</v>
      </c>
      <c r="F149" s="48" t="s">
        <v>61</v>
      </c>
      <c r="G149" s="48" t="s">
        <v>61</v>
      </c>
      <c r="H149" s="48" t="s">
        <v>61</v>
      </c>
      <c r="I149" s="48" t="s">
        <v>61</v>
      </c>
      <c r="J149" s="48" t="s">
        <v>61</v>
      </c>
      <c r="K149" s="48" t="s">
        <v>61</v>
      </c>
      <c r="L149" s="48" t="s">
        <v>61</v>
      </c>
      <c r="M149" s="48" t="s">
        <v>61</v>
      </c>
      <c r="N149" s="48" t="s">
        <v>61</v>
      </c>
      <c r="O149" s="52" t="s">
        <v>316</v>
      </c>
      <c r="P149" s="48" t="s">
        <v>63</v>
      </c>
      <c r="Q149" s="48" t="s">
        <v>107</v>
      </c>
      <c r="R149" s="48" t="s">
        <v>63</v>
      </c>
      <c r="S149" s="48" t="s">
        <v>61</v>
      </c>
      <c r="T149" s="48" t="s">
        <v>61</v>
      </c>
      <c r="U149" s="48" t="s">
        <v>61</v>
      </c>
      <c r="V149" s="48" t="s">
        <v>61</v>
      </c>
      <c r="W149" s="48" t="s">
        <v>61</v>
      </c>
      <c r="X149" s="48" t="s">
        <v>61</v>
      </c>
      <c r="Y149" s="48" t="s">
        <v>61</v>
      </c>
      <c r="Z149" s="48" t="s">
        <v>61</v>
      </c>
      <c r="AA149" s="48" t="s">
        <v>61</v>
      </c>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c r="GV149" s="50"/>
      <c r="GW149" s="50"/>
      <c r="GX149" s="50"/>
      <c r="GY149" s="50"/>
      <c r="GZ149" s="50"/>
      <c r="HA149" s="50"/>
      <c r="HB149" s="50"/>
      <c r="HC149" s="50"/>
      <c r="HD149" s="50"/>
      <c r="HE149" s="50"/>
      <c r="HF149" s="50"/>
      <c r="HG149" s="50"/>
      <c r="HH149" s="50"/>
      <c r="HI149" s="50"/>
      <c r="HJ149" s="50"/>
      <c r="HK149" s="50"/>
      <c r="HL149" s="50"/>
      <c r="HM149" s="50"/>
      <c r="HN149" s="50"/>
      <c r="HO149" s="50"/>
      <c r="HP149" s="50"/>
      <c r="HQ149" s="50"/>
      <c r="HR149" s="50"/>
      <c r="HS149" s="50"/>
      <c r="HT149" s="50"/>
      <c r="HU149" s="50"/>
      <c r="HV149" s="50"/>
      <c r="HW149" s="50"/>
      <c r="HX149" s="50"/>
      <c r="HY149" s="50"/>
      <c r="HZ149" s="50"/>
      <c r="IA149" s="50"/>
      <c r="IB149" s="50"/>
      <c r="IC149" s="50"/>
      <c r="ID149" s="50"/>
      <c r="IE149" s="50"/>
      <c r="IF149" s="50"/>
      <c r="IG149" s="50"/>
      <c r="IH149" s="50"/>
      <c r="II149" s="50"/>
      <c r="IJ149" s="50"/>
      <c r="IK149" s="50"/>
      <c r="IL149" s="50"/>
      <c r="IM149" s="50"/>
      <c r="IN149" s="50"/>
      <c r="IO149" s="50"/>
      <c r="IP149" s="50"/>
      <c r="IQ149" s="50"/>
      <c r="IR149" s="50"/>
      <c r="IS149" s="50"/>
      <c r="IT149" s="50"/>
      <c r="IU149" s="50"/>
      <c r="IV149" s="50"/>
      <c r="IW149" s="50"/>
    </row>
    <row r="150" spans="1:257" s="51" customFormat="1" ht="72">
      <c r="A150" s="43" t="s">
        <v>323</v>
      </c>
      <c r="B150" s="53" t="s">
        <v>324</v>
      </c>
      <c r="C150" s="45">
        <v>269709.56</v>
      </c>
      <c r="D150" s="46" t="s">
        <v>92</v>
      </c>
      <c r="E150" s="46" t="s">
        <v>105</v>
      </c>
      <c r="F150" s="48" t="s">
        <v>61</v>
      </c>
      <c r="G150" s="48" t="s">
        <v>61</v>
      </c>
      <c r="H150" s="48" t="s">
        <v>61</v>
      </c>
      <c r="I150" s="48" t="s">
        <v>61</v>
      </c>
      <c r="J150" s="48" t="s">
        <v>61</v>
      </c>
      <c r="K150" s="48" t="s">
        <v>61</v>
      </c>
      <c r="L150" s="48" t="s">
        <v>61</v>
      </c>
      <c r="M150" s="48" t="s">
        <v>61</v>
      </c>
      <c r="N150" s="48" t="s">
        <v>61</v>
      </c>
      <c r="O150" s="52" t="s">
        <v>316</v>
      </c>
      <c r="P150" s="48" t="s">
        <v>63</v>
      </c>
      <c r="Q150" s="48" t="s">
        <v>107</v>
      </c>
      <c r="R150" s="48" t="s">
        <v>63</v>
      </c>
      <c r="S150" s="48" t="s">
        <v>61</v>
      </c>
      <c r="T150" s="48" t="s">
        <v>61</v>
      </c>
      <c r="U150" s="48" t="s">
        <v>61</v>
      </c>
      <c r="V150" s="48" t="s">
        <v>61</v>
      </c>
      <c r="W150" s="48" t="s">
        <v>61</v>
      </c>
      <c r="X150" s="48" t="s">
        <v>61</v>
      </c>
      <c r="Y150" s="48" t="s">
        <v>61</v>
      </c>
      <c r="Z150" s="48" t="s">
        <v>61</v>
      </c>
      <c r="AA150" s="48" t="s">
        <v>61</v>
      </c>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row>
    <row r="151" spans="1:257" s="51" customFormat="1" ht="48">
      <c r="A151" s="43" t="s">
        <v>325</v>
      </c>
      <c r="B151" s="53" t="s">
        <v>326</v>
      </c>
      <c r="C151" s="45">
        <v>138742.95000000001</v>
      </c>
      <c r="D151" s="46" t="s">
        <v>92</v>
      </c>
      <c r="E151" s="46" t="s">
        <v>105</v>
      </c>
      <c r="F151" s="48" t="s">
        <v>61</v>
      </c>
      <c r="G151" s="48" t="s">
        <v>61</v>
      </c>
      <c r="H151" s="48" t="s">
        <v>61</v>
      </c>
      <c r="I151" s="48" t="s">
        <v>61</v>
      </c>
      <c r="J151" s="48" t="s">
        <v>61</v>
      </c>
      <c r="K151" s="48" t="s">
        <v>61</v>
      </c>
      <c r="L151" s="48" t="s">
        <v>61</v>
      </c>
      <c r="M151" s="48" t="s">
        <v>61</v>
      </c>
      <c r="N151" s="48" t="s">
        <v>61</v>
      </c>
      <c r="O151" s="52" t="s">
        <v>316</v>
      </c>
      <c r="P151" s="48" t="s">
        <v>63</v>
      </c>
      <c r="Q151" s="48" t="s">
        <v>107</v>
      </c>
      <c r="R151" s="48" t="s">
        <v>63</v>
      </c>
      <c r="S151" s="48" t="s">
        <v>61</v>
      </c>
      <c r="T151" s="48" t="s">
        <v>61</v>
      </c>
      <c r="U151" s="48" t="s">
        <v>61</v>
      </c>
      <c r="V151" s="48" t="s">
        <v>61</v>
      </c>
      <c r="W151" s="48" t="s">
        <v>61</v>
      </c>
      <c r="X151" s="48" t="s">
        <v>61</v>
      </c>
      <c r="Y151" s="48" t="s">
        <v>61</v>
      </c>
      <c r="Z151" s="48" t="s">
        <v>61</v>
      </c>
      <c r="AA151" s="48" t="s">
        <v>61</v>
      </c>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row>
    <row r="152" spans="1:257" s="51" customFormat="1" ht="60">
      <c r="A152" s="43" t="s">
        <v>327</v>
      </c>
      <c r="B152" s="53" t="s">
        <v>328</v>
      </c>
      <c r="C152" s="45">
        <v>240885.84</v>
      </c>
      <c r="D152" s="46" t="s">
        <v>92</v>
      </c>
      <c r="E152" s="46" t="s">
        <v>114</v>
      </c>
      <c r="F152" s="48" t="s">
        <v>61</v>
      </c>
      <c r="G152" s="48" t="s">
        <v>61</v>
      </c>
      <c r="H152" s="48" t="s">
        <v>61</v>
      </c>
      <c r="I152" s="48" t="s">
        <v>61</v>
      </c>
      <c r="J152" s="48" t="s">
        <v>61</v>
      </c>
      <c r="K152" s="48" t="s">
        <v>61</v>
      </c>
      <c r="L152" s="48" t="s">
        <v>61</v>
      </c>
      <c r="M152" s="48" t="s">
        <v>61</v>
      </c>
      <c r="N152" s="48" t="s">
        <v>61</v>
      </c>
      <c r="O152" s="52" t="s">
        <v>316</v>
      </c>
      <c r="P152" s="48" t="s">
        <v>63</v>
      </c>
      <c r="Q152" s="48" t="s">
        <v>107</v>
      </c>
      <c r="R152" s="48" t="s">
        <v>63</v>
      </c>
      <c r="S152" s="48" t="s">
        <v>61</v>
      </c>
      <c r="T152" s="48" t="s">
        <v>61</v>
      </c>
      <c r="U152" s="48" t="s">
        <v>61</v>
      </c>
      <c r="V152" s="48" t="s">
        <v>61</v>
      </c>
      <c r="W152" s="48" t="s">
        <v>61</v>
      </c>
      <c r="X152" s="48" t="s">
        <v>61</v>
      </c>
      <c r="Y152" s="48" t="s">
        <v>61</v>
      </c>
      <c r="Z152" s="48" t="s">
        <v>61</v>
      </c>
      <c r="AA152" s="48" t="s">
        <v>61</v>
      </c>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c r="CU152" s="50"/>
      <c r="CV152" s="50"/>
      <c r="CW152" s="50"/>
      <c r="CX152" s="50"/>
      <c r="CY152" s="50"/>
      <c r="CZ152" s="50"/>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c r="FV152" s="50"/>
      <c r="FW152" s="50"/>
      <c r="FX152" s="50"/>
      <c r="FY152" s="50"/>
      <c r="FZ152" s="50"/>
      <c r="GA152" s="50"/>
      <c r="GB152" s="50"/>
      <c r="GC152" s="50"/>
      <c r="GD152" s="50"/>
      <c r="GE152" s="50"/>
      <c r="GF152" s="50"/>
      <c r="GG152" s="50"/>
      <c r="GH152" s="50"/>
      <c r="GI152" s="50"/>
      <c r="GJ152" s="50"/>
      <c r="GK152" s="50"/>
      <c r="GL152" s="50"/>
      <c r="GM152" s="50"/>
      <c r="GN152" s="50"/>
      <c r="GO152" s="50"/>
      <c r="GP152" s="50"/>
      <c r="GQ152" s="50"/>
      <c r="GR152" s="50"/>
      <c r="GS152" s="50"/>
      <c r="GT152" s="50"/>
      <c r="GU152" s="50"/>
      <c r="GV152" s="50"/>
      <c r="GW152" s="50"/>
      <c r="GX152" s="50"/>
      <c r="GY152" s="50"/>
      <c r="GZ152" s="50"/>
      <c r="HA152" s="50"/>
      <c r="HB152" s="50"/>
      <c r="HC152" s="50"/>
      <c r="HD152" s="50"/>
      <c r="HE152" s="50"/>
      <c r="HF152" s="50"/>
      <c r="HG152" s="50"/>
      <c r="HH152" s="50"/>
      <c r="HI152" s="50"/>
      <c r="HJ152" s="50"/>
      <c r="HK152" s="50"/>
      <c r="HL152" s="50"/>
      <c r="HM152" s="50"/>
      <c r="HN152" s="50"/>
      <c r="HO152" s="50"/>
      <c r="HP152" s="50"/>
      <c r="HQ152" s="50"/>
      <c r="HR152" s="50"/>
      <c r="HS152" s="50"/>
      <c r="HT152" s="50"/>
      <c r="HU152" s="50"/>
      <c r="HV152" s="50"/>
      <c r="HW152" s="50"/>
      <c r="HX152" s="50"/>
      <c r="HY152" s="50"/>
      <c r="HZ152" s="50"/>
      <c r="IA152" s="50"/>
      <c r="IB152" s="50"/>
      <c r="IC152" s="50"/>
      <c r="ID152" s="50"/>
      <c r="IE152" s="50"/>
      <c r="IF152" s="50"/>
      <c r="IG152" s="50"/>
      <c r="IH152" s="50"/>
      <c r="II152" s="50"/>
      <c r="IJ152" s="50"/>
      <c r="IK152" s="50"/>
      <c r="IL152" s="50"/>
      <c r="IM152" s="50"/>
      <c r="IN152" s="50"/>
      <c r="IO152" s="50"/>
      <c r="IP152" s="50"/>
      <c r="IQ152" s="50"/>
      <c r="IR152" s="50"/>
      <c r="IS152" s="50"/>
      <c r="IT152" s="50"/>
      <c r="IU152" s="50"/>
      <c r="IV152" s="50"/>
      <c r="IW152" s="50"/>
    </row>
    <row r="153" spans="1:257" s="51" customFormat="1" ht="48">
      <c r="A153" s="43" t="s">
        <v>329</v>
      </c>
      <c r="B153" s="53" t="s">
        <v>330</v>
      </c>
      <c r="C153" s="45">
        <v>791951</v>
      </c>
      <c r="D153" s="46" t="s">
        <v>59</v>
      </c>
      <c r="E153" s="46" t="s">
        <v>66</v>
      </c>
      <c r="F153" s="48" t="s">
        <v>61</v>
      </c>
      <c r="G153" s="48" t="s">
        <v>61</v>
      </c>
      <c r="H153" s="48" t="s">
        <v>61</v>
      </c>
      <c r="I153" s="48" t="s">
        <v>61</v>
      </c>
      <c r="J153" s="48" t="s">
        <v>61</v>
      </c>
      <c r="K153" s="48" t="s">
        <v>61</v>
      </c>
      <c r="L153" s="48" t="s">
        <v>61</v>
      </c>
      <c r="M153" s="48" t="s">
        <v>61</v>
      </c>
      <c r="N153" s="48" t="s">
        <v>61</v>
      </c>
      <c r="O153" s="52" t="s">
        <v>316</v>
      </c>
      <c r="P153" s="48" t="s">
        <v>63</v>
      </c>
      <c r="Q153" s="48" t="s">
        <v>107</v>
      </c>
      <c r="R153" s="48" t="s">
        <v>63</v>
      </c>
      <c r="S153" s="48" t="s">
        <v>61</v>
      </c>
      <c r="T153" s="48" t="s">
        <v>61</v>
      </c>
      <c r="U153" s="48" t="s">
        <v>61</v>
      </c>
      <c r="V153" s="48" t="s">
        <v>61</v>
      </c>
      <c r="W153" s="48" t="s">
        <v>61</v>
      </c>
      <c r="X153" s="48" t="s">
        <v>61</v>
      </c>
      <c r="Y153" s="48" t="s">
        <v>61</v>
      </c>
      <c r="Z153" s="48" t="s">
        <v>61</v>
      </c>
      <c r="AA153" s="48" t="s">
        <v>61</v>
      </c>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c r="FV153" s="50"/>
      <c r="FW153" s="50"/>
      <c r="FX153" s="50"/>
      <c r="FY153" s="50"/>
      <c r="FZ153" s="50"/>
      <c r="GA153" s="50"/>
      <c r="GB153" s="50"/>
      <c r="GC153" s="50"/>
      <c r="GD153" s="50"/>
      <c r="GE153" s="50"/>
      <c r="GF153" s="50"/>
      <c r="GG153" s="50"/>
      <c r="GH153" s="50"/>
      <c r="GI153" s="50"/>
      <c r="GJ153" s="50"/>
      <c r="GK153" s="50"/>
      <c r="GL153" s="50"/>
      <c r="GM153" s="50"/>
      <c r="GN153" s="50"/>
      <c r="GO153" s="50"/>
      <c r="GP153" s="50"/>
      <c r="GQ153" s="50"/>
      <c r="GR153" s="50"/>
      <c r="GS153" s="50"/>
      <c r="GT153" s="50"/>
      <c r="GU153" s="50"/>
      <c r="GV153" s="50"/>
      <c r="GW153" s="50"/>
      <c r="GX153" s="50"/>
      <c r="GY153" s="50"/>
      <c r="GZ153" s="50"/>
      <c r="HA153" s="50"/>
      <c r="HB153" s="50"/>
      <c r="HC153" s="50"/>
      <c r="HD153" s="50"/>
      <c r="HE153" s="50"/>
      <c r="HF153" s="50"/>
      <c r="HG153" s="50"/>
      <c r="HH153" s="50"/>
      <c r="HI153" s="50"/>
      <c r="HJ153" s="50"/>
      <c r="HK153" s="50"/>
      <c r="HL153" s="50"/>
      <c r="HM153" s="50"/>
      <c r="HN153" s="50"/>
      <c r="HO153" s="50"/>
      <c r="HP153" s="50"/>
      <c r="HQ153" s="50"/>
      <c r="HR153" s="50"/>
      <c r="HS153" s="50"/>
      <c r="HT153" s="50"/>
      <c r="HU153" s="50"/>
      <c r="HV153" s="50"/>
      <c r="HW153" s="50"/>
      <c r="HX153" s="50"/>
      <c r="HY153" s="50"/>
      <c r="HZ153" s="50"/>
      <c r="IA153" s="50"/>
      <c r="IB153" s="50"/>
      <c r="IC153" s="50"/>
      <c r="ID153" s="50"/>
      <c r="IE153" s="50"/>
      <c r="IF153" s="50"/>
      <c r="IG153" s="50"/>
      <c r="IH153" s="50"/>
      <c r="II153" s="50"/>
      <c r="IJ153" s="50"/>
      <c r="IK153" s="50"/>
      <c r="IL153" s="50"/>
      <c r="IM153" s="50"/>
      <c r="IN153" s="50"/>
      <c r="IO153" s="50"/>
      <c r="IP153" s="50"/>
      <c r="IQ153" s="50"/>
      <c r="IR153" s="50"/>
      <c r="IS153" s="50"/>
      <c r="IT153" s="50"/>
      <c r="IU153" s="50"/>
      <c r="IV153" s="50"/>
      <c r="IW153" s="50"/>
    </row>
    <row r="154" spans="1:257" s="51" customFormat="1" ht="48">
      <c r="A154" s="43" t="s">
        <v>331</v>
      </c>
      <c r="B154" s="53" t="s">
        <v>332</v>
      </c>
      <c r="C154" s="45">
        <v>169330.79</v>
      </c>
      <c r="D154" s="46" t="s">
        <v>59</v>
      </c>
      <c r="E154" s="46" t="s">
        <v>59</v>
      </c>
      <c r="F154" s="48" t="s">
        <v>61</v>
      </c>
      <c r="G154" s="48" t="s">
        <v>61</v>
      </c>
      <c r="H154" s="48" t="s">
        <v>61</v>
      </c>
      <c r="I154" s="48" t="s">
        <v>61</v>
      </c>
      <c r="J154" s="48" t="s">
        <v>61</v>
      </c>
      <c r="K154" s="48" t="s">
        <v>61</v>
      </c>
      <c r="L154" s="48" t="s">
        <v>61</v>
      </c>
      <c r="M154" s="48" t="s">
        <v>61</v>
      </c>
      <c r="N154" s="48" t="s">
        <v>61</v>
      </c>
      <c r="O154" s="52" t="s">
        <v>316</v>
      </c>
      <c r="P154" s="48" t="s">
        <v>63</v>
      </c>
      <c r="Q154" s="48" t="s">
        <v>107</v>
      </c>
      <c r="R154" s="48" t="s">
        <v>63</v>
      </c>
      <c r="S154" s="48" t="s">
        <v>61</v>
      </c>
      <c r="T154" s="48" t="s">
        <v>61</v>
      </c>
      <c r="U154" s="48" t="s">
        <v>61</v>
      </c>
      <c r="V154" s="48" t="s">
        <v>61</v>
      </c>
      <c r="W154" s="48" t="s">
        <v>61</v>
      </c>
      <c r="X154" s="48" t="s">
        <v>61</v>
      </c>
      <c r="Y154" s="48" t="s">
        <v>61</v>
      </c>
      <c r="Z154" s="48" t="s">
        <v>61</v>
      </c>
      <c r="AA154" s="48" t="s">
        <v>61</v>
      </c>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c r="FV154" s="50"/>
      <c r="FW154" s="50"/>
      <c r="FX154" s="50"/>
      <c r="FY154" s="50"/>
      <c r="FZ154" s="50"/>
      <c r="GA154" s="50"/>
      <c r="GB154" s="50"/>
      <c r="GC154" s="50"/>
      <c r="GD154" s="50"/>
      <c r="GE154" s="50"/>
      <c r="GF154" s="50"/>
      <c r="GG154" s="50"/>
      <c r="GH154" s="50"/>
      <c r="GI154" s="50"/>
      <c r="GJ154" s="50"/>
      <c r="GK154" s="50"/>
      <c r="GL154" s="50"/>
      <c r="GM154" s="50"/>
      <c r="GN154" s="50"/>
      <c r="GO154" s="50"/>
      <c r="GP154" s="50"/>
      <c r="GQ154" s="50"/>
      <c r="GR154" s="50"/>
      <c r="GS154" s="50"/>
      <c r="GT154" s="50"/>
      <c r="GU154" s="50"/>
      <c r="GV154" s="50"/>
      <c r="GW154" s="50"/>
      <c r="GX154" s="50"/>
      <c r="GY154" s="50"/>
      <c r="GZ154" s="50"/>
      <c r="HA154" s="50"/>
      <c r="HB154" s="50"/>
      <c r="HC154" s="50"/>
      <c r="HD154" s="50"/>
      <c r="HE154" s="50"/>
      <c r="HF154" s="50"/>
      <c r="HG154" s="50"/>
      <c r="HH154" s="50"/>
      <c r="HI154" s="50"/>
      <c r="HJ154" s="50"/>
      <c r="HK154" s="50"/>
      <c r="HL154" s="50"/>
      <c r="HM154" s="50"/>
      <c r="HN154" s="50"/>
      <c r="HO154" s="50"/>
      <c r="HP154" s="50"/>
      <c r="HQ154" s="50"/>
      <c r="HR154" s="50"/>
      <c r="HS154" s="50"/>
      <c r="HT154" s="50"/>
      <c r="HU154" s="50"/>
      <c r="HV154" s="50"/>
      <c r="HW154" s="50"/>
      <c r="HX154" s="50"/>
      <c r="HY154" s="50"/>
      <c r="HZ154" s="50"/>
      <c r="IA154" s="50"/>
      <c r="IB154" s="50"/>
      <c r="IC154" s="50"/>
      <c r="ID154" s="50"/>
      <c r="IE154" s="50"/>
      <c r="IF154" s="50"/>
      <c r="IG154" s="50"/>
      <c r="IH154" s="50"/>
      <c r="II154" s="50"/>
      <c r="IJ154" s="50"/>
      <c r="IK154" s="50"/>
      <c r="IL154" s="50"/>
      <c r="IM154" s="50"/>
      <c r="IN154" s="50"/>
      <c r="IO154" s="50"/>
      <c r="IP154" s="50"/>
      <c r="IQ154" s="50"/>
      <c r="IR154" s="50"/>
      <c r="IS154" s="50"/>
      <c r="IT154" s="50"/>
      <c r="IU154" s="50"/>
      <c r="IV154" s="50"/>
      <c r="IW154" s="50"/>
    </row>
    <row r="155" spans="1:257" s="51" customFormat="1" ht="60">
      <c r="A155" s="43" t="s">
        <v>333</v>
      </c>
      <c r="B155" s="53" t="s">
        <v>334</v>
      </c>
      <c r="C155" s="45">
        <v>202710.78</v>
      </c>
      <c r="D155" s="46" t="s">
        <v>59</v>
      </c>
      <c r="E155" s="46" t="s">
        <v>114</v>
      </c>
      <c r="F155" s="48" t="s">
        <v>61</v>
      </c>
      <c r="G155" s="48" t="s">
        <v>61</v>
      </c>
      <c r="H155" s="48" t="s">
        <v>61</v>
      </c>
      <c r="I155" s="48" t="s">
        <v>61</v>
      </c>
      <c r="J155" s="48" t="s">
        <v>61</v>
      </c>
      <c r="K155" s="48" t="s">
        <v>61</v>
      </c>
      <c r="L155" s="48" t="s">
        <v>61</v>
      </c>
      <c r="M155" s="48" t="s">
        <v>61</v>
      </c>
      <c r="N155" s="48" t="s">
        <v>61</v>
      </c>
      <c r="O155" s="52" t="s">
        <v>316</v>
      </c>
      <c r="P155" s="48" t="s">
        <v>63</v>
      </c>
      <c r="Q155" s="48" t="s">
        <v>107</v>
      </c>
      <c r="R155" s="48" t="s">
        <v>63</v>
      </c>
      <c r="S155" s="48" t="s">
        <v>61</v>
      </c>
      <c r="T155" s="48" t="s">
        <v>61</v>
      </c>
      <c r="U155" s="48" t="s">
        <v>61</v>
      </c>
      <c r="V155" s="48" t="s">
        <v>61</v>
      </c>
      <c r="W155" s="48" t="s">
        <v>61</v>
      </c>
      <c r="X155" s="48" t="s">
        <v>61</v>
      </c>
      <c r="Y155" s="48" t="s">
        <v>61</v>
      </c>
      <c r="Z155" s="48" t="s">
        <v>61</v>
      </c>
      <c r="AA155" s="48" t="s">
        <v>61</v>
      </c>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c r="IM155" s="50"/>
      <c r="IN155" s="50"/>
      <c r="IO155" s="50"/>
      <c r="IP155" s="50"/>
      <c r="IQ155" s="50"/>
      <c r="IR155" s="50"/>
      <c r="IS155" s="50"/>
      <c r="IT155" s="50"/>
      <c r="IU155" s="50"/>
      <c r="IV155" s="50"/>
      <c r="IW155" s="50"/>
    </row>
    <row r="156" spans="1:257" s="51" customFormat="1" ht="48">
      <c r="A156" s="43" t="s">
        <v>335</v>
      </c>
      <c r="B156" s="53" t="s">
        <v>336</v>
      </c>
      <c r="C156" s="45">
        <v>198356.6</v>
      </c>
      <c r="D156" s="46" t="s">
        <v>59</v>
      </c>
      <c r="E156" s="46" t="s">
        <v>114</v>
      </c>
      <c r="F156" s="48" t="s">
        <v>61</v>
      </c>
      <c r="G156" s="48" t="s">
        <v>61</v>
      </c>
      <c r="H156" s="48" t="s">
        <v>61</v>
      </c>
      <c r="I156" s="48" t="s">
        <v>61</v>
      </c>
      <c r="J156" s="48" t="s">
        <v>61</v>
      </c>
      <c r="K156" s="48" t="s">
        <v>61</v>
      </c>
      <c r="L156" s="48" t="s">
        <v>61</v>
      </c>
      <c r="M156" s="48" t="s">
        <v>61</v>
      </c>
      <c r="N156" s="48" t="s">
        <v>61</v>
      </c>
      <c r="O156" s="52" t="s">
        <v>316</v>
      </c>
      <c r="P156" s="48" t="s">
        <v>63</v>
      </c>
      <c r="Q156" s="48" t="s">
        <v>107</v>
      </c>
      <c r="R156" s="48" t="s">
        <v>63</v>
      </c>
      <c r="S156" s="48" t="s">
        <v>61</v>
      </c>
      <c r="T156" s="48" t="s">
        <v>61</v>
      </c>
      <c r="U156" s="48" t="s">
        <v>61</v>
      </c>
      <c r="V156" s="48" t="s">
        <v>61</v>
      </c>
      <c r="W156" s="48" t="s">
        <v>61</v>
      </c>
      <c r="X156" s="48" t="s">
        <v>61</v>
      </c>
      <c r="Y156" s="48" t="s">
        <v>61</v>
      </c>
      <c r="Z156" s="48" t="s">
        <v>61</v>
      </c>
      <c r="AA156" s="48" t="s">
        <v>61</v>
      </c>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c r="FV156" s="50"/>
      <c r="FW156" s="50"/>
      <c r="FX156" s="50"/>
      <c r="FY156" s="50"/>
      <c r="FZ156" s="50"/>
      <c r="GA156" s="50"/>
      <c r="GB156" s="50"/>
      <c r="GC156" s="50"/>
      <c r="GD156" s="50"/>
      <c r="GE156" s="50"/>
      <c r="GF156" s="50"/>
      <c r="GG156" s="50"/>
      <c r="GH156" s="50"/>
      <c r="GI156" s="50"/>
      <c r="GJ156" s="50"/>
      <c r="GK156" s="50"/>
      <c r="GL156" s="50"/>
      <c r="GM156" s="50"/>
      <c r="GN156" s="50"/>
      <c r="GO156" s="50"/>
      <c r="GP156" s="50"/>
      <c r="GQ156" s="50"/>
      <c r="GR156" s="50"/>
      <c r="GS156" s="50"/>
      <c r="GT156" s="50"/>
      <c r="GU156" s="50"/>
      <c r="GV156" s="50"/>
      <c r="GW156" s="50"/>
      <c r="GX156" s="50"/>
      <c r="GY156" s="50"/>
      <c r="GZ156" s="50"/>
      <c r="HA156" s="50"/>
      <c r="HB156" s="50"/>
      <c r="HC156" s="50"/>
      <c r="HD156" s="50"/>
      <c r="HE156" s="50"/>
      <c r="HF156" s="50"/>
      <c r="HG156" s="50"/>
      <c r="HH156" s="50"/>
      <c r="HI156" s="50"/>
      <c r="HJ156" s="50"/>
      <c r="HK156" s="50"/>
      <c r="HL156" s="50"/>
      <c r="HM156" s="50"/>
      <c r="HN156" s="50"/>
      <c r="HO156" s="50"/>
      <c r="HP156" s="50"/>
      <c r="HQ156" s="50"/>
      <c r="HR156" s="50"/>
      <c r="HS156" s="50"/>
      <c r="HT156" s="50"/>
      <c r="HU156" s="50"/>
      <c r="HV156" s="50"/>
      <c r="HW156" s="50"/>
      <c r="HX156" s="50"/>
      <c r="HY156" s="50"/>
      <c r="HZ156" s="50"/>
      <c r="IA156" s="50"/>
      <c r="IB156" s="50"/>
      <c r="IC156" s="50"/>
      <c r="ID156" s="50"/>
      <c r="IE156" s="50"/>
      <c r="IF156" s="50"/>
      <c r="IG156" s="50"/>
      <c r="IH156" s="50"/>
      <c r="II156" s="50"/>
      <c r="IJ156" s="50"/>
      <c r="IK156" s="50"/>
      <c r="IL156" s="50"/>
      <c r="IM156" s="50"/>
      <c r="IN156" s="50"/>
      <c r="IO156" s="50"/>
      <c r="IP156" s="50"/>
      <c r="IQ156" s="50"/>
      <c r="IR156" s="50"/>
      <c r="IS156" s="50"/>
      <c r="IT156" s="50"/>
      <c r="IU156" s="50"/>
      <c r="IV156" s="50"/>
      <c r="IW156" s="50"/>
    </row>
    <row r="157" spans="1:257" s="51" customFormat="1" ht="60">
      <c r="A157" s="43" t="s">
        <v>337</v>
      </c>
      <c r="B157" s="53" t="s">
        <v>338</v>
      </c>
      <c r="C157" s="45">
        <v>128415.6</v>
      </c>
      <c r="D157" s="46" t="s">
        <v>59</v>
      </c>
      <c r="E157" s="46" t="s">
        <v>114</v>
      </c>
      <c r="F157" s="48" t="s">
        <v>61</v>
      </c>
      <c r="G157" s="48" t="s">
        <v>61</v>
      </c>
      <c r="H157" s="48" t="s">
        <v>61</v>
      </c>
      <c r="I157" s="48" t="s">
        <v>61</v>
      </c>
      <c r="J157" s="48" t="s">
        <v>61</v>
      </c>
      <c r="K157" s="48" t="s">
        <v>61</v>
      </c>
      <c r="L157" s="48" t="s">
        <v>61</v>
      </c>
      <c r="M157" s="48" t="s">
        <v>61</v>
      </c>
      <c r="N157" s="48" t="s">
        <v>61</v>
      </c>
      <c r="O157" s="52" t="s">
        <v>316</v>
      </c>
      <c r="P157" s="48" t="s">
        <v>63</v>
      </c>
      <c r="Q157" s="48" t="s">
        <v>107</v>
      </c>
      <c r="R157" s="48" t="s">
        <v>63</v>
      </c>
      <c r="S157" s="48" t="s">
        <v>61</v>
      </c>
      <c r="T157" s="48" t="s">
        <v>61</v>
      </c>
      <c r="U157" s="48" t="s">
        <v>61</v>
      </c>
      <c r="V157" s="48" t="s">
        <v>61</v>
      </c>
      <c r="W157" s="48" t="s">
        <v>61</v>
      </c>
      <c r="X157" s="48" t="s">
        <v>61</v>
      </c>
      <c r="Y157" s="48" t="s">
        <v>61</v>
      </c>
      <c r="Z157" s="48" t="s">
        <v>61</v>
      </c>
      <c r="AA157" s="48" t="s">
        <v>61</v>
      </c>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c r="GV157" s="50"/>
      <c r="GW157" s="50"/>
      <c r="GX157" s="50"/>
      <c r="GY157" s="50"/>
      <c r="GZ157" s="50"/>
      <c r="HA157" s="50"/>
      <c r="HB157" s="50"/>
      <c r="HC157" s="50"/>
      <c r="HD157" s="50"/>
      <c r="HE157" s="50"/>
      <c r="HF157" s="50"/>
      <c r="HG157" s="50"/>
      <c r="HH157" s="50"/>
      <c r="HI157" s="50"/>
      <c r="HJ157" s="50"/>
      <c r="HK157" s="50"/>
      <c r="HL157" s="50"/>
      <c r="HM157" s="50"/>
      <c r="HN157" s="50"/>
      <c r="HO157" s="50"/>
      <c r="HP157" s="50"/>
      <c r="HQ157" s="50"/>
      <c r="HR157" s="50"/>
      <c r="HS157" s="50"/>
      <c r="HT157" s="50"/>
      <c r="HU157" s="50"/>
      <c r="HV157" s="50"/>
      <c r="HW157" s="50"/>
      <c r="HX157" s="50"/>
      <c r="HY157" s="50"/>
      <c r="HZ157" s="50"/>
      <c r="IA157" s="50"/>
      <c r="IB157" s="50"/>
      <c r="IC157" s="50"/>
      <c r="ID157" s="50"/>
      <c r="IE157" s="50"/>
      <c r="IF157" s="50"/>
      <c r="IG157" s="50"/>
      <c r="IH157" s="50"/>
      <c r="II157" s="50"/>
      <c r="IJ157" s="50"/>
      <c r="IK157" s="50"/>
      <c r="IL157" s="50"/>
      <c r="IM157" s="50"/>
      <c r="IN157" s="50"/>
      <c r="IO157" s="50"/>
      <c r="IP157" s="50"/>
      <c r="IQ157" s="50"/>
      <c r="IR157" s="50"/>
      <c r="IS157" s="50"/>
      <c r="IT157" s="50"/>
      <c r="IU157" s="50"/>
      <c r="IV157" s="50"/>
      <c r="IW157" s="50"/>
    </row>
    <row r="158" spans="1:257" s="51" customFormat="1" ht="48">
      <c r="A158" s="43" t="s">
        <v>339</v>
      </c>
      <c r="B158" s="53" t="s">
        <v>340</v>
      </c>
      <c r="C158" s="45">
        <v>108858.82</v>
      </c>
      <c r="D158" s="46" t="s">
        <v>59</v>
      </c>
      <c r="E158" s="46" t="s">
        <v>66</v>
      </c>
      <c r="F158" s="48" t="s">
        <v>61</v>
      </c>
      <c r="G158" s="48" t="s">
        <v>61</v>
      </c>
      <c r="H158" s="48" t="s">
        <v>61</v>
      </c>
      <c r="I158" s="48" t="s">
        <v>61</v>
      </c>
      <c r="J158" s="48" t="s">
        <v>61</v>
      </c>
      <c r="K158" s="48" t="s">
        <v>61</v>
      </c>
      <c r="L158" s="48" t="s">
        <v>61</v>
      </c>
      <c r="M158" s="48" t="s">
        <v>61</v>
      </c>
      <c r="N158" s="48" t="s">
        <v>61</v>
      </c>
      <c r="O158" s="52" t="s">
        <v>316</v>
      </c>
      <c r="P158" s="48" t="s">
        <v>63</v>
      </c>
      <c r="Q158" s="48" t="s">
        <v>107</v>
      </c>
      <c r="R158" s="48" t="s">
        <v>63</v>
      </c>
      <c r="S158" s="48" t="s">
        <v>61</v>
      </c>
      <c r="T158" s="48" t="s">
        <v>61</v>
      </c>
      <c r="U158" s="48" t="s">
        <v>61</v>
      </c>
      <c r="V158" s="48" t="s">
        <v>61</v>
      </c>
      <c r="W158" s="48" t="s">
        <v>61</v>
      </c>
      <c r="X158" s="48" t="s">
        <v>61</v>
      </c>
      <c r="Y158" s="48" t="s">
        <v>61</v>
      </c>
      <c r="Z158" s="48" t="s">
        <v>61</v>
      </c>
      <c r="AA158" s="48" t="s">
        <v>61</v>
      </c>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c r="FV158" s="50"/>
      <c r="FW158" s="50"/>
      <c r="FX158" s="50"/>
      <c r="FY158" s="50"/>
      <c r="FZ158" s="50"/>
      <c r="GA158" s="50"/>
      <c r="GB158" s="50"/>
      <c r="GC158" s="50"/>
      <c r="GD158" s="50"/>
      <c r="GE158" s="50"/>
      <c r="GF158" s="50"/>
      <c r="GG158" s="50"/>
      <c r="GH158" s="50"/>
      <c r="GI158" s="50"/>
      <c r="GJ158" s="50"/>
      <c r="GK158" s="50"/>
      <c r="GL158" s="50"/>
      <c r="GM158" s="50"/>
      <c r="GN158" s="50"/>
      <c r="GO158" s="50"/>
      <c r="GP158" s="50"/>
      <c r="GQ158" s="50"/>
      <c r="GR158" s="50"/>
      <c r="GS158" s="50"/>
      <c r="GT158" s="50"/>
      <c r="GU158" s="50"/>
      <c r="GV158" s="50"/>
      <c r="GW158" s="50"/>
      <c r="GX158" s="50"/>
      <c r="GY158" s="50"/>
      <c r="GZ158" s="50"/>
      <c r="HA158" s="50"/>
      <c r="HB158" s="50"/>
      <c r="HC158" s="50"/>
      <c r="HD158" s="50"/>
      <c r="HE158" s="50"/>
      <c r="HF158" s="50"/>
      <c r="HG158" s="50"/>
      <c r="HH158" s="50"/>
      <c r="HI158" s="50"/>
      <c r="HJ158" s="50"/>
      <c r="HK158" s="50"/>
      <c r="HL158" s="50"/>
      <c r="HM158" s="50"/>
      <c r="HN158" s="50"/>
      <c r="HO158" s="50"/>
      <c r="HP158" s="50"/>
      <c r="HQ158" s="50"/>
      <c r="HR158" s="50"/>
      <c r="HS158" s="50"/>
      <c r="HT158" s="50"/>
      <c r="HU158" s="50"/>
      <c r="HV158" s="50"/>
      <c r="HW158" s="50"/>
      <c r="HX158" s="50"/>
      <c r="HY158" s="50"/>
      <c r="HZ158" s="50"/>
      <c r="IA158" s="50"/>
      <c r="IB158" s="50"/>
      <c r="IC158" s="50"/>
      <c r="ID158" s="50"/>
      <c r="IE158" s="50"/>
      <c r="IF158" s="50"/>
      <c r="IG158" s="50"/>
      <c r="IH158" s="50"/>
      <c r="II158" s="50"/>
      <c r="IJ158" s="50"/>
      <c r="IK158" s="50"/>
      <c r="IL158" s="50"/>
      <c r="IM158" s="50"/>
      <c r="IN158" s="50"/>
      <c r="IO158" s="50"/>
      <c r="IP158" s="50"/>
      <c r="IQ158" s="50"/>
      <c r="IR158" s="50"/>
      <c r="IS158" s="50"/>
      <c r="IT158" s="50"/>
      <c r="IU158" s="50"/>
      <c r="IV158" s="50"/>
      <c r="IW158" s="50"/>
    </row>
    <row r="159" spans="1:257" s="51" customFormat="1" ht="84">
      <c r="A159" s="43" t="s">
        <v>341</v>
      </c>
      <c r="B159" s="53" t="s">
        <v>342</v>
      </c>
      <c r="C159" s="45">
        <v>1818089.09</v>
      </c>
      <c r="D159" s="46" t="s">
        <v>59</v>
      </c>
      <c r="E159" s="46" t="s">
        <v>66</v>
      </c>
      <c r="F159" s="48" t="s">
        <v>61</v>
      </c>
      <c r="G159" s="48" t="s">
        <v>61</v>
      </c>
      <c r="H159" s="48" t="s">
        <v>61</v>
      </c>
      <c r="I159" s="48" t="s">
        <v>61</v>
      </c>
      <c r="J159" s="48" t="s">
        <v>61</v>
      </c>
      <c r="K159" s="48" t="s">
        <v>61</v>
      </c>
      <c r="L159" s="48" t="s">
        <v>61</v>
      </c>
      <c r="M159" s="48" t="s">
        <v>61</v>
      </c>
      <c r="N159" s="48" t="s">
        <v>61</v>
      </c>
      <c r="O159" s="52" t="s">
        <v>316</v>
      </c>
      <c r="P159" s="48" t="s">
        <v>63</v>
      </c>
      <c r="Q159" s="48" t="s">
        <v>107</v>
      </c>
      <c r="R159" s="48" t="s">
        <v>63</v>
      </c>
      <c r="S159" s="48" t="s">
        <v>61</v>
      </c>
      <c r="T159" s="48" t="s">
        <v>61</v>
      </c>
      <c r="U159" s="48" t="s">
        <v>61</v>
      </c>
      <c r="V159" s="48" t="s">
        <v>61</v>
      </c>
      <c r="W159" s="48" t="s">
        <v>61</v>
      </c>
      <c r="X159" s="48" t="s">
        <v>61</v>
      </c>
      <c r="Y159" s="48" t="s">
        <v>61</v>
      </c>
      <c r="Z159" s="48" t="s">
        <v>61</v>
      </c>
      <c r="AA159" s="48" t="s">
        <v>61</v>
      </c>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c r="IM159" s="50"/>
      <c r="IN159" s="50"/>
      <c r="IO159" s="50"/>
      <c r="IP159" s="50"/>
      <c r="IQ159" s="50"/>
      <c r="IR159" s="50"/>
      <c r="IS159" s="50"/>
      <c r="IT159" s="50"/>
      <c r="IU159" s="50"/>
      <c r="IV159" s="50"/>
      <c r="IW159" s="50"/>
    </row>
    <row r="160" spans="1:257" s="51" customFormat="1" ht="60">
      <c r="A160" s="43" t="s">
        <v>343</v>
      </c>
      <c r="B160" s="53" t="s">
        <v>344</v>
      </c>
      <c r="C160" s="45">
        <v>128812.99</v>
      </c>
      <c r="D160" s="46" t="s">
        <v>59</v>
      </c>
      <c r="E160" s="46" t="s">
        <v>114</v>
      </c>
      <c r="F160" s="48" t="s">
        <v>61</v>
      </c>
      <c r="G160" s="48" t="s">
        <v>61</v>
      </c>
      <c r="H160" s="48" t="s">
        <v>61</v>
      </c>
      <c r="I160" s="48" t="s">
        <v>61</v>
      </c>
      <c r="J160" s="48" t="s">
        <v>61</v>
      </c>
      <c r="K160" s="48" t="s">
        <v>61</v>
      </c>
      <c r="L160" s="48" t="s">
        <v>61</v>
      </c>
      <c r="M160" s="48" t="s">
        <v>61</v>
      </c>
      <c r="N160" s="48" t="s">
        <v>61</v>
      </c>
      <c r="O160" s="52" t="s">
        <v>316</v>
      </c>
      <c r="P160" s="48" t="s">
        <v>63</v>
      </c>
      <c r="Q160" s="48" t="s">
        <v>107</v>
      </c>
      <c r="R160" s="48" t="s">
        <v>63</v>
      </c>
      <c r="S160" s="48" t="s">
        <v>61</v>
      </c>
      <c r="T160" s="48" t="s">
        <v>61</v>
      </c>
      <c r="U160" s="48" t="s">
        <v>61</v>
      </c>
      <c r="V160" s="48" t="s">
        <v>61</v>
      </c>
      <c r="W160" s="48" t="s">
        <v>61</v>
      </c>
      <c r="X160" s="48" t="s">
        <v>61</v>
      </c>
      <c r="Y160" s="48" t="s">
        <v>61</v>
      </c>
      <c r="Z160" s="48" t="s">
        <v>61</v>
      </c>
      <c r="AA160" s="48" t="s">
        <v>61</v>
      </c>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row>
    <row r="161" spans="1:257" s="51" customFormat="1" ht="48">
      <c r="A161" s="43" t="s">
        <v>345</v>
      </c>
      <c r="B161" s="53" t="s">
        <v>346</v>
      </c>
      <c r="C161" s="45">
        <v>1814368.51</v>
      </c>
      <c r="D161" s="46" t="s">
        <v>59</v>
      </c>
      <c r="E161" s="46" t="s">
        <v>66</v>
      </c>
      <c r="F161" s="48" t="s">
        <v>61</v>
      </c>
      <c r="G161" s="48" t="s">
        <v>61</v>
      </c>
      <c r="H161" s="48" t="s">
        <v>61</v>
      </c>
      <c r="I161" s="48" t="s">
        <v>61</v>
      </c>
      <c r="J161" s="48" t="s">
        <v>61</v>
      </c>
      <c r="K161" s="48" t="s">
        <v>61</v>
      </c>
      <c r="L161" s="48" t="s">
        <v>61</v>
      </c>
      <c r="M161" s="48" t="s">
        <v>61</v>
      </c>
      <c r="N161" s="48" t="s">
        <v>61</v>
      </c>
      <c r="O161" s="52" t="s">
        <v>316</v>
      </c>
      <c r="P161" s="48" t="s">
        <v>63</v>
      </c>
      <c r="Q161" s="48" t="s">
        <v>107</v>
      </c>
      <c r="R161" s="48" t="s">
        <v>63</v>
      </c>
      <c r="S161" s="48" t="s">
        <v>61</v>
      </c>
      <c r="T161" s="48" t="s">
        <v>61</v>
      </c>
      <c r="U161" s="48" t="s">
        <v>61</v>
      </c>
      <c r="V161" s="48" t="s">
        <v>61</v>
      </c>
      <c r="W161" s="48" t="s">
        <v>61</v>
      </c>
      <c r="X161" s="48" t="s">
        <v>61</v>
      </c>
      <c r="Y161" s="48" t="s">
        <v>61</v>
      </c>
      <c r="Z161" s="48" t="s">
        <v>61</v>
      </c>
      <c r="AA161" s="48" t="s">
        <v>61</v>
      </c>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row>
    <row r="162" spans="1:257" s="51" customFormat="1" ht="48">
      <c r="A162" s="43" t="s">
        <v>347</v>
      </c>
      <c r="B162" s="53" t="s">
        <v>348</v>
      </c>
      <c r="C162" s="45">
        <v>134334.18</v>
      </c>
      <c r="D162" s="46" t="s">
        <v>59</v>
      </c>
      <c r="E162" s="46" t="s">
        <v>66</v>
      </c>
      <c r="F162" s="48" t="s">
        <v>61</v>
      </c>
      <c r="G162" s="48" t="s">
        <v>61</v>
      </c>
      <c r="H162" s="48" t="s">
        <v>61</v>
      </c>
      <c r="I162" s="48" t="s">
        <v>61</v>
      </c>
      <c r="J162" s="48" t="s">
        <v>61</v>
      </c>
      <c r="K162" s="48" t="s">
        <v>61</v>
      </c>
      <c r="L162" s="48" t="s">
        <v>61</v>
      </c>
      <c r="M162" s="48" t="s">
        <v>61</v>
      </c>
      <c r="N162" s="48" t="s">
        <v>61</v>
      </c>
      <c r="O162" s="52" t="s">
        <v>316</v>
      </c>
      <c r="P162" s="48" t="s">
        <v>63</v>
      </c>
      <c r="Q162" s="48" t="s">
        <v>107</v>
      </c>
      <c r="R162" s="48" t="s">
        <v>63</v>
      </c>
      <c r="S162" s="48" t="s">
        <v>61</v>
      </c>
      <c r="T162" s="48" t="s">
        <v>61</v>
      </c>
      <c r="U162" s="48" t="s">
        <v>61</v>
      </c>
      <c r="V162" s="48" t="s">
        <v>61</v>
      </c>
      <c r="W162" s="48" t="s">
        <v>61</v>
      </c>
      <c r="X162" s="48" t="s">
        <v>61</v>
      </c>
      <c r="Y162" s="48" t="s">
        <v>61</v>
      </c>
      <c r="Z162" s="48" t="s">
        <v>61</v>
      </c>
      <c r="AA162" s="48" t="s">
        <v>61</v>
      </c>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row>
    <row r="163" spans="1:257" s="51" customFormat="1" ht="84">
      <c r="A163" s="43" t="s">
        <v>349</v>
      </c>
      <c r="B163" s="53" t="s">
        <v>350</v>
      </c>
      <c r="C163" s="45">
        <v>387255</v>
      </c>
      <c r="D163" s="46" t="s">
        <v>59</v>
      </c>
      <c r="E163" s="46" t="s">
        <v>105</v>
      </c>
      <c r="F163" s="48" t="s">
        <v>61</v>
      </c>
      <c r="G163" s="48" t="s">
        <v>61</v>
      </c>
      <c r="H163" s="48" t="s">
        <v>61</v>
      </c>
      <c r="I163" s="48" t="s">
        <v>61</v>
      </c>
      <c r="J163" s="48" t="s">
        <v>61</v>
      </c>
      <c r="K163" s="48" t="s">
        <v>61</v>
      </c>
      <c r="L163" s="48" t="s">
        <v>61</v>
      </c>
      <c r="M163" s="48" t="s">
        <v>61</v>
      </c>
      <c r="N163" s="48" t="s">
        <v>61</v>
      </c>
      <c r="O163" s="52" t="s">
        <v>316</v>
      </c>
      <c r="P163" s="48" t="s">
        <v>63</v>
      </c>
      <c r="Q163" s="48" t="s">
        <v>107</v>
      </c>
      <c r="R163" s="48" t="s">
        <v>63</v>
      </c>
      <c r="S163" s="48" t="s">
        <v>61</v>
      </c>
      <c r="T163" s="48" t="s">
        <v>61</v>
      </c>
      <c r="U163" s="48" t="s">
        <v>61</v>
      </c>
      <c r="V163" s="48" t="s">
        <v>61</v>
      </c>
      <c r="W163" s="48" t="s">
        <v>61</v>
      </c>
      <c r="X163" s="48" t="s">
        <v>61</v>
      </c>
      <c r="Y163" s="48" t="s">
        <v>61</v>
      </c>
      <c r="Z163" s="48" t="s">
        <v>61</v>
      </c>
      <c r="AA163" s="48" t="s">
        <v>61</v>
      </c>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row>
    <row r="164" spans="1:257" s="51" customFormat="1" ht="60">
      <c r="A164" s="43" t="s">
        <v>351</v>
      </c>
      <c r="B164" s="53" t="s">
        <v>352</v>
      </c>
      <c r="C164" s="45">
        <v>5257991.13</v>
      </c>
      <c r="D164" s="46" t="s">
        <v>66</v>
      </c>
      <c r="E164" s="46" t="s">
        <v>105</v>
      </c>
      <c r="F164" s="48" t="s">
        <v>61</v>
      </c>
      <c r="G164" s="48" t="s">
        <v>61</v>
      </c>
      <c r="H164" s="48" t="s">
        <v>61</v>
      </c>
      <c r="I164" s="48" t="s">
        <v>61</v>
      </c>
      <c r="J164" s="48" t="s">
        <v>61</v>
      </c>
      <c r="K164" s="48" t="s">
        <v>61</v>
      </c>
      <c r="L164" s="48" t="s">
        <v>61</v>
      </c>
      <c r="M164" s="48" t="s">
        <v>61</v>
      </c>
      <c r="N164" s="48" t="s">
        <v>61</v>
      </c>
      <c r="O164" s="52" t="s">
        <v>316</v>
      </c>
      <c r="P164" s="48" t="s">
        <v>63</v>
      </c>
      <c r="Q164" s="48" t="s">
        <v>107</v>
      </c>
      <c r="R164" s="48" t="s">
        <v>63</v>
      </c>
      <c r="S164" s="48" t="s">
        <v>61</v>
      </c>
      <c r="T164" s="48" t="s">
        <v>61</v>
      </c>
      <c r="U164" s="48" t="s">
        <v>61</v>
      </c>
      <c r="V164" s="48" t="s">
        <v>61</v>
      </c>
      <c r="W164" s="48" t="s">
        <v>61</v>
      </c>
      <c r="X164" s="48" t="s">
        <v>61</v>
      </c>
      <c r="Y164" s="48" t="s">
        <v>61</v>
      </c>
      <c r="Z164" s="48" t="s">
        <v>61</v>
      </c>
      <c r="AA164" s="48" t="s">
        <v>61</v>
      </c>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row>
    <row r="165" spans="1:257" s="51" customFormat="1" ht="48">
      <c r="A165" s="43" t="s">
        <v>353</v>
      </c>
      <c r="B165" s="53" t="s">
        <v>354</v>
      </c>
      <c r="C165" s="45">
        <v>5024418.4000000004</v>
      </c>
      <c r="D165" s="46" t="s">
        <v>66</v>
      </c>
      <c r="E165" s="46" t="s">
        <v>105</v>
      </c>
      <c r="F165" s="48" t="s">
        <v>61</v>
      </c>
      <c r="G165" s="48" t="s">
        <v>61</v>
      </c>
      <c r="H165" s="48" t="s">
        <v>61</v>
      </c>
      <c r="I165" s="48" t="s">
        <v>61</v>
      </c>
      <c r="J165" s="48" t="s">
        <v>61</v>
      </c>
      <c r="K165" s="48" t="s">
        <v>61</v>
      </c>
      <c r="L165" s="48" t="s">
        <v>61</v>
      </c>
      <c r="M165" s="48" t="s">
        <v>61</v>
      </c>
      <c r="N165" s="48" t="s">
        <v>61</v>
      </c>
      <c r="O165" s="52" t="s">
        <v>316</v>
      </c>
      <c r="P165" s="48" t="s">
        <v>63</v>
      </c>
      <c r="Q165" s="48" t="s">
        <v>107</v>
      </c>
      <c r="R165" s="48" t="s">
        <v>63</v>
      </c>
      <c r="S165" s="48" t="s">
        <v>61</v>
      </c>
      <c r="T165" s="48" t="s">
        <v>61</v>
      </c>
      <c r="U165" s="48" t="s">
        <v>61</v>
      </c>
      <c r="V165" s="48" t="s">
        <v>61</v>
      </c>
      <c r="W165" s="48" t="s">
        <v>61</v>
      </c>
      <c r="X165" s="48" t="s">
        <v>61</v>
      </c>
      <c r="Y165" s="48" t="s">
        <v>61</v>
      </c>
      <c r="Z165" s="48" t="s">
        <v>61</v>
      </c>
      <c r="AA165" s="48" t="s">
        <v>61</v>
      </c>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row>
    <row r="166" spans="1:257" s="51" customFormat="1" ht="60">
      <c r="A166" s="43" t="s">
        <v>355</v>
      </c>
      <c r="B166" s="53" t="s">
        <v>356</v>
      </c>
      <c r="C166" s="45">
        <v>374286.5</v>
      </c>
      <c r="D166" s="46" t="s">
        <v>66</v>
      </c>
      <c r="E166" s="46" t="s">
        <v>105</v>
      </c>
      <c r="F166" s="48" t="s">
        <v>61</v>
      </c>
      <c r="G166" s="48" t="s">
        <v>61</v>
      </c>
      <c r="H166" s="48" t="s">
        <v>61</v>
      </c>
      <c r="I166" s="48" t="s">
        <v>61</v>
      </c>
      <c r="J166" s="48" t="s">
        <v>61</v>
      </c>
      <c r="K166" s="48" t="s">
        <v>61</v>
      </c>
      <c r="L166" s="48" t="s">
        <v>61</v>
      </c>
      <c r="M166" s="48" t="s">
        <v>61</v>
      </c>
      <c r="N166" s="48" t="s">
        <v>61</v>
      </c>
      <c r="O166" s="52" t="s">
        <v>316</v>
      </c>
      <c r="P166" s="48" t="s">
        <v>63</v>
      </c>
      <c r="Q166" s="48" t="s">
        <v>107</v>
      </c>
      <c r="R166" s="48" t="s">
        <v>63</v>
      </c>
      <c r="S166" s="48" t="s">
        <v>61</v>
      </c>
      <c r="T166" s="48" t="s">
        <v>61</v>
      </c>
      <c r="U166" s="48" t="s">
        <v>61</v>
      </c>
      <c r="V166" s="48" t="s">
        <v>61</v>
      </c>
      <c r="W166" s="48" t="s">
        <v>61</v>
      </c>
      <c r="X166" s="48" t="s">
        <v>61</v>
      </c>
      <c r="Y166" s="48" t="s">
        <v>61</v>
      </c>
      <c r="Z166" s="48" t="s">
        <v>61</v>
      </c>
      <c r="AA166" s="48" t="s">
        <v>61</v>
      </c>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row>
    <row r="167" spans="1:257" s="51" customFormat="1" ht="60">
      <c r="A167" s="43" t="s">
        <v>357</v>
      </c>
      <c r="B167" s="53" t="s">
        <v>358</v>
      </c>
      <c r="C167" s="45">
        <v>1936197.16</v>
      </c>
      <c r="D167" s="46" t="s">
        <v>66</v>
      </c>
      <c r="E167" s="46" t="s">
        <v>66</v>
      </c>
      <c r="F167" s="48" t="s">
        <v>61</v>
      </c>
      <c r="G167" s="48" t="s">
        <v>61</v>
      </c>
      <c r="H167" s="48" t="s">
        <v>61</v>
      </c>
      <c r="I167" s="48" t="s">
        <v>61</v>
      </c>
      <c r="J167" s="48" t="s">
        <v>61</v>
      </c>
      <c r="K167" s="48" t="s">
        <v>61</v>
      </c>
      <c r="L167" s="48" t="s">
        <v>61</v>
      </c>
      <c r="M167" s="48" t="s">
        <v>61</v>
      </c>
      <c r="N167" s="48" t="s">
        <v>61</v>
      </c>
      <c r="O167" s="52" t="s">
        <v>316</v>
      </c>
      <c r="P167" s="48" t="s">
        <v>63</v>
      </c>
      <c r="Q167" s="48" t="s">
        <v>107</v>
      </c>
      <c r="R167" s="48" t="s">
        <v>63</v>
      </c>
      <c r="S167" s="48" t="s">
        <v>61</v>
      </c>
      <c r="T167" s="48" t="s">
        <v>61</v>
      </c>
      <c r="U167" s="48" t="s">
        <v>61</v>
      </c>
      <c r="V167" s="48" t="s">
        <v>61</v>
      </c>
      <c r="W167" s="48" t="s">
        <v>61</v>
      </c>
      <c r="X167" s="48" t="s">
        <v>61</v>
      </c>
      <c r="Y167" s="48" t="s">
        <v>61</v>
      </c>
      <c r="Z167" s="48" t="s">
        <v>61</v>
      </c>
      <c r="AA167" s="48" t="s">
        <v>61</v>
      </c>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row>
    <row r="168" spans="1:257" s="51" customFormat="1" ht="60">
      <c r="A168" s="43" t="s">
        <v>359</v>
      </c>
      <c r="B168" s="53" t="s">
        <v>360</v>
      </c>
      <c r="C168" s="45">
        <v>828881.53</v>
      </c>
      <c r="D168" s="46" t="s">
        <v>66</v>
      </c>
      <c r="E168" s="46" t="s">
        <v>85</v>
      </c>
      <c r="F168" s="48" t="s">
        <v>61</v>
      </c>
      <c r="G168" s="48" t="s">
        <v>61</v>
      </c>
      <c r="H168" s="48" t="s">
        <v>61</v>
      </c>
      <c r="I168" s="48" t="s">
        <v>61</v>
      </c>
      <c r="J168" s="48" t="s">
        <v>61</v>
      </c>
      <c r="K168" s="48" t="s">
        <v>61</v>
      </c>
      <c r="L168" s="48" t="s">
        <v>61</v>
      </c>
      <c r="M168" s="48" t="s">
        <v>61</v>
      </c>
      <c r="N168" s="48" t="s">
        <v>61</v>
      </c>
      <c r="O168" s="52" t="s">
        <v>316</v>
      </c>
      <c r="P168" s="48" t="s">
        <v>63</v>
      </c>
      <c r="Q168" s="48" t="s">
        <v>107</v>
      </c>
      <c r="R168" s="48" t="s">
        <v>63</v>
      </c>
      <c r="S168" s="48" t="s">
        <v>61</v>
      </c>
      <c r="T168" s="48" t="s">
        <v>61</v>
      </c>
      <c r="U168" s="48" t="s">
        <v>61</v>
      </c>
      <c r="V168" s="48" t="s">
        <v>61</v>
      </c>
      <c r="W168" s="48" t="s">
        <v>61</v>
      </c>
      <c r="X168" s="48" t="s">
        <v>61</v>
      </c>
      <c r="Y168" s="48" t="s">
        <v>61</v>
      </c>
      <c r="Z168" s="48" t="s">
        <v>61</v>
      </c>
      <c r="AA168" s="48" t="s">
        <v>61</v>
      </c>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row>
    <row r="169" spans="1:257" s="51" customFormat="1" ht="36">
      <c r="A169" s="43" t="s">
        <v>361</v>
      </c>
      <c r="B169" s="53" t="s">
        <v>362</v>
      </c>
      <c r="C169" s="45">
        <v>619338.15</v>
      </c>
      <c r="D169" s="46" t="s">
        <v>66</v>
      </c>
      <c r="E169" s="46" t="s">
        <v>106</v>
      </c>
      <c r="F169" s="48" t="s">
        <v>61</v>
      </c>
      <c r="G169" s="48" t="s">
        <v>61</v>
      </c>
      <c r="H169" s="48" t="s">
        <v>61</v>
      </c>
      <c r="I169" s="48" t="s">
        <v>61</v>
      </c>
      <c r="J169" s="48" t="s">
        <v>61</v>
      </c>
      <c r="K169" s="48" t="s">
        <v>61</v>
      </c>
      <c r="L169" s="48" t="s">
        <v>61</v>
      </c>
      <c r="M169" s="48" t="s">
        <v>61</v>
      </c>
      <c r="N169" s="48" t="s">
        <v>61</v>
      </c>
      <c r="O169" s="52" t="s">
        <v>316</v>
      </c>
      <c r="P169" s="48" t="s">
        <v>63</v>
      </c>
      <c r="Q169" s="48" t="s">
        <v>107</v>
      </c>
      <c r="R169" s="48" t="s">
        <v>63</v>
      </c>
      <c r="S169" s="48" t="s">
        <v>61</v>
      </c>
      <c r="T169" s="48" t="s">
        <v>61</v>
      </c>
      <c r="U169" s="48" t="s">
        <v>61</v>
      </c>
      <c r="V169" s="48" t="s">
        <v>61</v>
      </c>
      <c r="W169" s="48" t="s">
        <v>61</v>
      </c>
      <c r="X169" s="48" t="s">
        <v>61</v>
      </c>
      <c r="Y169" s="48" t="s">
        <v>61</v>
      </c>
      <c r="Z169" s="48" t="s">
        <v>61</v>
      </c>
      <c r="AA169" s="48" t="s">
        <v>61</v>
      </c>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row>
    <row r="170" spans="1:257" s="51" customFormat="1" ht="36">
      <c r="A170" s="43" t="s">
        <v>363</v>
      </c>
      <c r="B170" s="53" t="s">
        <v>364</v>
      </c>
      <c r="C170" s="45">
        <v>7846268.3200000003</v>
      </c>
      <c r="D170" s="46" t="s">
        <v>66</v>
      </c>
      <c r="E170" s="46" t="s">
        <v>106</v>
      </c>
      <c r="F170" s="48" t="s">
        <v>61</v>
      </c>
      <c r="G170" s="48" t="s">
        <v>61</v>
      </c>
      <c r="H170" s="48" t="s">
        <v>61</v>
      </c>
      <c r="I170" s="48" t="s">
        <v>61</v>
      </c>
      <c r="J170" s="48" t="s">
        <v>61</v>
      </c>
      <c r="K170" s="48" t="s">
        <v>61</v>
      </c>
      <c r="L170" s="48" t="s">
        <v>61</v>
      </c>
      <c r="M170" s="48" t="s">
        <v>61</v>
      </c>
      <c r="N170" s="48" t="s">
        <v>61</v>
      </c>
      <c r="O170" s="52" t="s">
        <v>316</v>
      </c>
      <c r="P170" s="48" t="s">
        <v>63</v>
      </c>
      <c r="Q170" s="48" t="s">
        <v>107</v>
      </c>
      <c r="R170" s="48" t="s">
        <v>63</v>
      </c>
      <c r="S170" s="48" t="s">
        <v>61</v>
      </c>
      <c r="T170" s="48" t="s">
        <v>61</v>
      </c>
      <c r="U170" s="48" t="s">
        <v>61</v>
      </c>
      <c r="V170" s="48" t="s">
        <v>61</v>
      </c>
      <c r="W170" s="48" t="s">
        <v>61</v>
      </c>
      <c r="X170" s="48" t="s">
        <v>61</v>
      </c>
      <c r="Y170" s="48" t="s">
        <v>61</v>
      </c>
      <c r="Z170" s="48" t="s">
        <v>61</v>
      </c>
      <c r="AA170" s="48" t="s">
        <v>61</v>
      </c>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row>
    <row r="171" spans="1:257" s="51" customFormat="1" ht="36">
      <c r="A171" s="43" t="s">
        <v>365</v>
      </c>
      <c r="B171" s="53" t="s">
        <v>366</v>
      </c>
      <c r="C171" s="45">
        <v>5026325.8899999997</v>
      </c>
      <c r="D171" s="46" t="s">
        <v>66</v>
      </c>
      <c r="E171" s="46" t="s">
        <v>114</v>
      </c>
      <c r="F171" s="48" t="s">
        <v>61</v>
      </c>
      <c r="G171" s="48" t="s">
        <v>61</v>
      </c>
      <c r="H171" s="48" t="s">
        <v>61</v>
      </c>
      <c r="I171" s="48" t="s">
        <v>61</v>
      </c>
      <c r="J171" s="48" t="s">
        <v>61</v>
      </c>
      <c r="K171" s="48" t="s">
        <v>61</v>
      </c>
      <c r="L171" s="48" t="s">
        <v>61</v>
      </c>
      <c r="M171" s="48" t="s">
        <v>61</v>
      </c>
      <c r="N171" s="48" t="s">
        <v>61</v>
      </c>
      <c r="O171" s="52" t="s">
        <v>316</v>
      </c>
      <c r="P171" s="48" t="s">
        <v>63</v>
      </c>
      <c r="Q171" s="48" t="s">
        <v>107</v>
      </c>
      <c r="R171" s="48" t="s">
        <v>63</v>
      </c>
      <c r="S171" s="48" t="s">
        <v>61</v>
      </c>
      <c r="T171" s="48" t="s">
        <v>61</v>
      </c>
      <c r="U171" s="48" t="s">
        <v>61</v>
      </c>
      <c r="V171" s="48" t="s">
        <v>61</v>
      </c>
      <c r="W171" s="48" t="s">
        <v>61</v>
      </c>
      <c r="X171" s="48" t="s">
        <v>61</v>
      </c>
      <c r="Y171" s="48" t="s">
        <v>61</v>
      </c>
      <c r="Z171" s="48" t="s">
        <v>61</v>
      </c>
      <c r="AA171" s="48" t="s">
        <v>61</v>
      </c>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row>
    <row r="172" spans="1:257" s="51" customFormat="1" ht="72">
      <c r="A172" s="43" t="s">
        <v>367</v>
      </c>
      <c r="B172" s="53" t="s">
        <v>368</v>
      </c>
      <c r="C172" s="45">
        <v>179643.83</v>
      </c>
      <c r="D172" s="46" t="s">
        <v>66</v>
      </c>
      <c r="E172" s="46" t="s">
        <v>66</v>
      </c>
      <c r="F172" s="48" t="s">
        <v>61</v>
      </c>
      <c r="G172" s="48" t="s">
        <v>61</v>
      </c>
      <c r="H172" s="48" t="s">
        <v>61</v>
      </c>
      <c r="I172" s="48" t="s">
        <v>61</v>
      </c>
      <c r="J172" s="48" t="s">
        <v>61</v>
      </c>
      <c r="K172" s="48" t="s">
        <v>61</v>
      </c>
      <c r="L172" s="48" t="s">
        <v>61</v>
      </c>
      <c r="M172" s="48" t="s">
        <v>61</v>
      </c>
      <c r="N172" s="48" t="s">
        <v>61</v>
      </c>
      <c r="O172" s="52" t="s">
        <v>316</v>
      </c>
      <c r="P172" s="48" t="s">
        <v>63</v>
      </c>
      <c r="Q172" s="48" t="s">
        <v>107</v>
      </c>
      <c r="R172" s="48" t="s">
        <v>63</v>
      </c>
      <c r="S172" s="48" t="s">
        <v>61</v>
      </c>
      <c r="T172" s="48" t="s">
        <v>61</v>
      </c>
      <c r="U172" s="48" t="s">
        <v>61</v>
      </c>
      <c r="V172" s="48" t="s">
        <v>61</v>
      </c>
      <c r="W172" s="48" t="s">
        <v>61</v>
      </c>
      <c r="X172" s="48" t="s">
        <v>61</v>
      </c>
      <c r="Y172" s="48" t="s">
        <v>61</v>
      </c>
      <c r="Z172" s="48" t="s">
        <v>61</v>
      </c>
      <c r="AA172" s="48" t="s">
        <v>61</v>
      </c>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row>
    <row r="173" spans="1:257" s="51" customFormat="1" ht="72">
      <c r="A173" s="43" t="s">
        <v>369</v>
      </c>
      <c r="B173" s="53" t="s">
        <v>370</v>
      </c>
      <c r="C173" s="45">
        <v>553040.92000000004</v>
      </c>
      <c r="D173" s="46" t="s">
        <v>66</v>
      </c>
      <c r="E173" s="46" t="s">
        <v>114</v>
      </c>
      <c r="F173" s="48" t="s">
        <v>61</v>
      </c>
      <c r="G173" s="48" t="s">
        <v>61</v>
      </c>
      <c r="H173" s="48" t="s">
        <v>61</v>
      </c>
      <c r="I173" s="48" t="s">
        <v>61</v>
      </c>
      <c r="J173" s="48" t="s">
        <v>61</v>
      </c>
      <c r="K173" s="48" t="s">
        <v>61</v>
      </c>
      <c r="L173" s="48" t="s">
        <v>61</v>
      </c>
      <c r="M173" s="48" t="s">
        <v>61</v>
      </c>
      <c r="N173" s="48" t="s">
        <v>61</v>
      </c>
      <c r="O173" s="52" t="s">
        <v>316</v>
      </c>
      <c r="P173" s="48" t="s">
        <v>63</v>
      </c>
      <c r="Q173" s="48" t="s">
        <v>107</v>
      </c>
      <c r="R173" s="48" t="s">
        <v>63</v>
      </c>
      <c r="S173" s="48" t="s">
        <v>61</v>
      </c>
      <c r="T173" s="48" t="s">
        <v>61</v>
      </c>
      <c r="U173" s="48" t="s">
        <v>61</v>
      </c>
      <c r="V173" s="48" t="s">
        <v>61</v>
      </c>
      <c r="W173" s="48" t="s">
        <v>61</v>
      </c>
      <c r="X173" s="48" t="s">
        <v>61</v>
      </c>
      <c r="Y173" s="48" t="s">
        <v>61</v>
      </c>
      <c r="Z173" s="48" t="s">
        <v>61</v>
      </c>
      <c r="AA173" s="48" t="s">
        <v>61</v>
      </c>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row>
    <row r="174" spans="1:257" s="51" customFormat="1" ht="48">
      <c r="A174" s="43" t="s">
        <v>371</v>
      </c>
      <c r="B174" s="53" t="s">
        <v>372</v>
      </c>
      <c r="C174" s="45">
        <v>176537.71</v>
      </c>
      <c r="D174" s="46" t="s">
        <v>66</v>
      </c>
      <c r="E174" s="46" t="s">
        <v>85</v>
      </c>
      <c r="F174" s="48" t="s">
        <v>61</v>
      </c>
      <c r="G174" s="48" t="s">
        <v>61</v>
      </c>
      <c r="H174" s="48" t="s">
        <v>61</v>
      </c>
      <c r="I174" s="48" t="s">
        <v>61</v>
      </c>
      <c r="J174" s="48" t="s">
        <v>61</v>
      </c>
      <c r="K174" s="48" t="s">
        <v>61</v>
      </c>
      <c r="L174" s="48" t="s">
        <v>61</v>
      </c>
      <c r="M174" s="48" t="s">
        <v>61</v>
      </c>
      <c r="N174" s="48" t="s">
        <v>61</v>
      </c>
      <c r="O174" s="52" t="s">
        <v>316</v>
      </c>
      <c r="P174" s="48" t="s">
        <v>63</v>
      </c>
      <c r="Q174" s="48" t="s">
        <v>107</v>
      </c>
      <c r="R174" s="48" t="s">
        <v>63</v>
      </c>
      <c r="S174" s="48" t="s">
        <v>61</v>
      </c>
      <c r="T174" s="48" t="s">
        <v>61</v>
      </c>
      <c r="U174" s="48" t="s">
        <v>61</v>
      </c>
      <c r="V174" s="48" t="s">
        <v>61</v>
      </c>
      <c r="W174" s="48" t="s">
        <v>61</v>
      </c>
      <c r="X174" s="48" t="s">
        <v>61</v>
      </c>
      <c r="Y174" s="48" t="s">
        <v>61</v>
      </c>
      <c r="Z174" s="48" t="s">
        <v>61</v>
      </c>
      <c r="AA174" s="48" t="s">
        <v>61</v>
      </c>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row>
    <row r="175" spans="1:257" s="51" customFormat="1" ht="48">
      <c r="A175" s="43" t="s">
        <v>373</v>
      </c>
      <c r="B175" s="53" t="s">
        <v>374</v>
      </c>
      <c r="C175" s="45">
        <v>553317.63</v>
      </c>
      <c r="D175" s="46" t="s">
        <v>66</v>
      </c>
      <c r="E175" s="46" t="s">
        <v>232</v>
      </c>
      <c r="F175" s="48" t="s">
        <v>61</v>
      </c>
      <c r="G175" s="48" t="s">
        <v>61</v>
      </c>
      <c r="H175" s="48" t="s">
        <v>61</v>
      </c>
      <c r="I175" s="48" t="s">
        <v>61</v>
      </c>
      <c r="J175" s="48" t="s">
        <v>61</v>
      </c>
      <c r="K175" s="48" t="s">
        <v>61</v>
      </c>
      <c r="L175" s="48" t="s">
        <v>61</v>
      </c>
      <c r="M175" s="48" t="s">
        <v>61</v>
      </c>
      <c r="N175" s="48" t="s">
        <v>61</v>
      </c>
      <c r="O175" s="52" t="s">
        <v>316</v>
      </c>
      <c r="P175" s="48" t="s">
        <v>63</v>
      </c>
      <c r="Q175" s="48" t="s">
        <v>107</v>
      </c>
      <c r="R175" s="48" t="s">
        <v>63</v>
      </c>
      <c r="S175" s="48" t="s">
        <v>61</v>
      </c>
      <c r="T175" s="48" t="s">
        <v>61</v>
      </c>
      <c r="U175" s="48" t="s">
        <v>61</v>
      </c>
      <c r="V175" s="48" t="s">
        <v>61</v>
      </c>
      <c r="W175" s="48" t="s">
        <v>61</v>
      </c>
      <c r="X175" s="48" t="s">
        <v>61</v>
      </c>
      <c r="Y175" s="48" t="s">
        <v>61</v>
      </c>
      <c r="Z175" s="48" t="s">
        <v>61</v>
      </c>
      <c r="AA175" s="48" t="s">
        <v>61</v>
      </c>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row>
    <row r="176" spans="1:257" s="51" customFormat="1" ht="48">
      <c r="A176" s="43" t="s">
        <v>375</v>
      </c>
      <c r="B176" s="53" t="s">
        <v>376</v>
      </c>
      <c r="C176" s="45">
        <v>147707.63</v>
      </c>
      <c r="D176" s="46" t="s">
        <v>66</v>
      </c>
      <c r="E176" s="46" t="s">
        <v>114</v>
      </c>
      <c r="F176" s="48" t="s">
        <v>61</v>
      </c>
      <c r="G176" s="48" t="s">
        <v>61</v>
      </c>
      <c r="H176" s="48" t="s">
        <v>61</v>
      </c>
      <c r="I176" s="48" t="s">
        <v>61</v>
      </c>
      <c r="J176" s="48" t="s">
        <v>61</v>
      </c>
      <c r="K176" s="48" t="s">
        <v>61</v>
      </c>
      <c r="L176" s="48" t="s">
        <v>61</v>
      </c>
      <c r="M176" s="48" t="s">
        <v>61</v>
      </c>
      <c r="N176" s="48" t="s">
        <v>61</v>
      </c>
      <c r="O176" s="52" t="s">
        <v>316</v>
      </c>
      <c r="P176" s="48" t="s">
        <v>63</v>
      </c>
      <c r="Q176" s="48" t="s">
        <v>107</v>
      </c>
      <c r="R176" s="48" t="s">
        <v>63</v>
      </c>
      <c r="S176" s="48" t="s">
        <v>61</v>
      </c>
      <c r="T176" s="48" t="s">
        <v>61</v>
      </c>
      <c r="U176" s="48" t="s">
        <v>61</v>
      </c>
      <c r="V176" s="48" t="s">
        <v>61</v>
      </c>
      <c r="W176" s="48" t="s">
        <v>61</v>
      </c>
      <c r="X176" s="48" t="s">
        <v>61</v>
      </c>
      <c r="Y176" s="48" t="s">
        <v>61</v>
      </c>
      <c r="Z176" s="48" t="s">
        <v>61</v>
      </c>
      <c r="AA176" s="48" t="s">
        <v>61</v>
      </c>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row>
    <row r="177" spans="1:257" s="51" customFormat="1" ht="48">
      <c r="A177" s="43" t="s">
        <v>377</v>
      </c>
      <c r="B177" s="53" t="s">
        <v>378</v>
      </c>
      <c r="C177" s="45">
        <v>170173.91</v>
      </c>
      <c r="D177" s="46" t="s">
        <v>66</v>
      </c>
      <c r="E177" s="46" t="s">
        <v>66</v>
      </c>
      <c r="F177" s="48" t="s">
        <v>61</v>
      </c>
      <c r="G177" s="48" t="s">
        <v>61</v>
      </c>
      <c r="H177" s="48" t="s">
        <v>61</v>
      </c>
      <c r="I177" s="48" t="s">
        <v>61</v>
      </c>
      <c r="J177" s="48" t="s">
        <v>61</v>
      </c>
      <c r="K177" s="48" t="s">
        <v>61</v>
      </c>
      <c r="L177" s="48" t="s">
        <v>61</v>
      </c>
      <c r="M177" s="48" t="s">
        <v>61</v>
      </c>
      <c r="N177" s="48" t="s">
        <v>61</v>
      </c>
      <c r="O177" s="52" t="s">
        <v>316</v>
      </c>
      <c r="P177" s="48" t="s">
        <v>63</v>
      </c>
      <c r="Q177" s="48" t="s">
        <v>107</v>
      </c>
      <c r="R177" s="48" t="s">
        <v>63</v>
      </c>
      <c r="S177" s="48" t="s">
        <v>61</v>
      </c>
      <c r="T177" s="48" t="s">
        <v>61</v>
      </c>
      <c r="U177" s="48" t="s">
        <v>61</v>
      </c>
      <c r="V177" s="48" t="s">
        <v>61</v>
      </c>
      <c r="W177" s="48" t="s">
        <v>61</v>
      </c>
      <c r="X177" s="48" t="s">
        <v>61</v>
      </c>
      <c r="Y177" s="48" t="s">
        <v>61</v>
      </c>
      <c r="Z177" s="48" t="s">
        <v>61</v>
      </c>
      <c r="AA177" s="48" t="s">
        <v>61</v>
      </c>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row>
    <row r="178" spans="1:257" s="51" customFormat="1" ht="60">
      <c r="A178" s="43" t="s">
        <v>379</v>
      </c>
      <c r="B178" s="53" t="s">
        <v>380</v>
      </c>
      <c r="C178" s="45">
        <v>278750.98</v>
      </c>
      <c r="D178" s="46" t="s">
        <v>66</v>
      </c>
      <c r="E178" s="46" t="s">
        <v>66</v>
      </c>
      <c r="F178" s="48" t="s">
        <v>61</v>
      </c>
      <c r="G178" s="48" t="s">
        <v>61</v>
      </c>
      <c r="H178" s="48" t="s">
        <v>61</v>
      </c>
      <c r="I178" s="48" t="s">
        <v>61</v>
      </c>
      <c r="J178" s="48" t="s">
        <v>61</v>
      </c>
      <c r="K178" s="48" t="s">
        <v>61</v>
      </c>
      <c r="L178" s="48" t="s">
        <v>61</v>
      </c>
      <c r="M178" s="48" t="s">
        <v>61</v>
      </c>
      <c r="N178" s="48" t="s">
        <v>61</v>
      </c>
      <c r="O178" s="52" t="s">
        <v>316</v>
      </c>
      <c r="P178" s="48" t="s">
        <v>63</v>
      </c>
      <c r="Q178" s="48" t="s">
        <v>107</v>
      </c>
      <c r="R178" s="48" t="s">
        <v>63</v>
      </c>
      <c r="S178" s="48" t="s">
        <v>61</v>
      </c>
      <c r="T178" s="48" t="s">
        <v>61</v>
      </c>
      <c r="U178" s="48" t="s">
        <v>61</v>
      </c>
      <c r="V178" s="48" t="s">
        <v>61</v>
      </c>
      <c r="W178" s="48" t="s">
        <v>61</v>
      </c>
      <c r="X178" s="48" t="s">
        <v>61</v>
      </c>
      <c r="Y178" s="48" t="s">
        <v>61</v>
      </c>
      <c r="Z178" s="48" t="s">
        <v>61</v>
      </c>
      <c r="AA178" s="48" t="s">
        <v>61</v>
      </c>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row>
    <row r="179" spans="1:257" s="51" customFormat="1" ht="60">
      <c r="A179" s="43" t="s">
        <v>381</v>
      </c>
      <c r="B179" s="53" t="s">
        <v>382</v>
      </c>
      <c r="C179" s="45">
        <v>103615.7</v>
      </c>
      <c r="D179" s="46" t="s">
        <v>66</v>
      </c>
      <c r="E179" s="46" t="s">
        <v>106</v>
      </c>
      <c r="F179" s="48" t="s">
        <v>61</v>
      </c>
      <c r="G179" s="48" t="s">
        <v>61</v>
      </c>
      <c r="H179" s="48" t="s">
        <v>61</v>
      </c>
      <c r="I179" s="48" t="s">
        <v>61</v>
      </c>
      <c r="J179" s="48" t="s">
        <v>61</v>
      </c>
      <c r="K179" s="48" t="s">
        <v>61</v>
      </c>
      <c r="L179" s="48" t="s">
        <v>61</v>
      </c>
      <c r="M179" s="48" t="s">
        <v>61</v>
      </c>
      <c r="N179" s="48" t="s">
        <v>61</v>
      </c>
      <c r="O179" s="52" t="s">
        <v>316</v>
      </c>
      <c r="P179" s="48" t="s">
        <v>63</v>
      </c>
      <c r="Q179" s="48" t="s">
        <v>107</v>
      </c>
      <c r="R179" s="48" t="s">
        <v>63</v>
      </c>
      <c r="S179" s="48" t="s">
        <v>61</v>
      </c>
      <c r="T179" s="48" t="s">
        <v>61</v>
      </c>
      <c r="U179" s="48" t="s">
        <v>61</v>
      </c>
      <c r="V179" s="48" t="s">
        <v>61</v>
      </c>
      <c r="W179" s="48" t="s">
        <v>61</v>
      </c>
      <c r="X179" s="48" t="s">
        <v>61</v>
      </c>
      <c r="Y179" s="48" t="s">
        <v>61</v>
      </c>
      <c r="Z179" s="48" t="s">
        <v>61</v>
      </c>
      <c r="AA179" s="48" t="s">
        <v>61</v>
      </c>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row>
    <row r="180" spans="1:257" s="51" customFormat="1" ht="96">
      <c r="A180" s="43" t="s">
        <v>383</v>
      </c>
      <c r="B180" s="53" t="s">
        <v>384</v>
      </c>
      <c r="C180" s="45">
        <v>5226495.24</v>
      </c>
      <c r="D180" s="46" t="s">
        <v>66</v>
      </c>
      <c r="E180" s="46" t="s">
        <v>85</v>
      </c>
      <c r="F180" s="48" t="s">
        <v>61</v>
      </c>
      <c r="G180" s="48" t="s">
        <v>61</v>
      </c>
      <c r="H180" s="48" t="s">
        <v>61</v>
      </c>
      <c r="I180" s="48" t="s">
        <v>61</v>
      </c>
      <c r="J180" s="48" t="s">
        <v>61</v>
      </c>
      <c r="K180" s="48" t="s">
        <v>61</v>
      </c>
      <c r="L180" s="48" t="s">
        <v>61</v>
      </c>
      <c r="M180" s="48" t="s">
        <v>61</v>
      </c>
      <c r="N180" s="48" t="s">
        <v>61</v>
      </c>
      <c r="O180" s="52" t="s">
        <v>316</v>
      </c>
      <c r="P180" s="48" t="s">
        <v>63</v>
      </c>
      <c r="Q180" s="48" t="s">
        <v>107</v>
      </c>
      <c r="R180" s="48" t="s">
        <v>63</v>
      </c>
      <c r="S180" s="48" t="s">
        <v>61</v>
      </c>
      <c r="T180" s="48" t="s">
        <v>61</v>
      </c>
      <c r="U180" s="48" t="s">
        <v>61</v>
      </c>
      <c r="V180" s="48" t="s">
        <v>61</v>
      </c>
      <c r="W180" s="48" t="s">
        <v>61</v>
      </c>
      <c r="X180" s="48" t="s">
        <v>61</v>
      </c>
      <c r="Y180" s="48" t="s">
        <v>61</v>
      </c>
      <c r="Z180" s="48" t="s">
        <v>61</v>
      </c>
      <c r="AA180" s="48" t="s">
        <v>61</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row>
    <row r="181" spans="1:257" s="51" customFormat="1" ht="48">
      <c r="A181" s="43" t="s">
        <v>385</v>
      </c>
      <c r="B181" s="53" t="s">
        <v>386</v>
      </c>
      <c r="C181" s="45">
        <v>114786.09</v>
      </c>
      <c r="D181" s="46" t="s">
        <v>66</v>
      </c>
      <c r="E181" s="46" t="s">
        <v>232</v>
      </c>
      <c r="F181" s="48" t="s">
        <v>61</v>
      </c>
      <c r="G181" s="48" t="s">
        <v>61</v>
      </c>
      <c r="H181" s="48" t="s">
        <v>61</v>
      </c>
      <c r="I181" s="48" t="s">
        <v>61</v>
      </c>
      <c r="J181" s="48" t="s">
        <v>61</v>
      </c>
      <c r="K181" s="48" t="s">
        <v>61</v>
      </c>
      <c r="L181" s="48" t="s">
        <v>61</v>
      </c>
      <c r="M181" s="48" t="s">
        <v>61</v>
      </c>
      <c r="N181" s="48" t="s">
        <v>61</v>
      </c>
      <c r="O181" s="52" t="s">
        <v>316</v>
      </c>
      <c r="P181" s="48" t="s">
        <v>63</v>
      </c>
      <c r="Q181" s="48" t="s">
        <v>107</v>
      </c>
      <c r="R181" s="48" t="s">
        <v>63</v>
      </c>
      <c r="S181" s="48" t="s">
        <v>61</v>
      </c>
      <c r="T181" s="48" t="s">
        <v>61</v>
      </c>
      <c r="U181" s="48" t="s">
        <v>61</v>
      </c>
      <c r="V181" s="48" t="s">
        <v>61</v>
      </c>
      <c r="W181" s="48" t="s">
        <v>61</v>
      </c>
      <c r="X181" s="48" t="s">
        <v>61</v>
      </c>
      <c r="Y181" s="48" t="s">
        <v>61</v>
      </c>
      <c r="Z181" s="48" t="s">
        <v>61</v>
      </c>
      <c r="AA181" s="48" t="s">
        <v>61</v>
      </c>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c r="IM181" s="50"/>
      <c r="IN181" s="50"/>
      <c r="IO181" s="50"/>
      <c r="IP181" s="50"/>
      <c r="IQ181" s="50"/>
      <c r="IR181" s="50"/>
      <c r="IS181" s="50"/>
      <c r="IT181" s="50"/>
      <c r="IU181" s="50"/>
      <c r="IV181" s="50"/>
      <c r="IW181" s="50"/>
    </row>
    <row r="182" spans="1:257" s="51" customFormat="1" ht="48">
      <c r="A182" s="43" t="s">
        <v>387</v>
      </c>
      <c r="B182" s="53" t="s">
        <v>388</v>
      </c>
      <c r="C182" s="45">
        <v>117916.28</v>
      </c>
      <c r="D182" s="46" t="s">
        <v>105</v>
      </c>
      <c r="E182" s="46" t="s">
        <v>114</v>
      </c>
      <c r="F182" s="48" t="s">
        <v>61</v>
      </c>
      <c r="G182" s="48" t="s">
        <v>61</v>
      </c>
      <c r="H182" s="48" t="s">
        <v>61</v>
      </c>
      <c r="I182" s="48" t="s">
        <v>61</v>
      </c>
      <c r="J182" s="48" t="s">
        <v>61</v>
      </c>
      <c r="K182" s="48" t="s">
        <v>61</v>
      </c>
      <c r="L182" s="48" t="s">
        <v>61</v>
      </c>
      <c r="M182" s="48" t="s">
        <v>61</v>
      </c>
      <c r="N182" s="48" t="s">
        <v>61</v>
      </c>
      <c r="O182" s="52" t="s">
        <v>316</v>
      </c>
      <c r="P182" s="48" t="s">
        <v>63</v>
      </c>
      <c r="Q182" s="48" t="s">
        <v>107</v>
      </c>
      <c r="R182" s="48" t="s">
        <v>63</v>
      </c>
      <c r="S182" s="48" t="s">
        <v>61</v>
      </c>
      <c r="T182" s="48" t="s">
        <v>61</v>
      </c>
      <c r="U182" s="48" t="s">
        <v>61</v>
      </c>
      <c r="V182" s="48" t="s">
        <v>61</v>
      </c>
      <c r="W182" s="48" t="s">
        <v>61</v>
      </c>
      <c r="X182" s="48" t="s">
        <v>61</v>
      </c>
      <c r="Y182" s="48" t="s">
        <v>61</v>
      </c>
      <c r="Z182" s="48" t="s">
        <v>61</v>
      </c>
      <c r="AA182" s="48" t="s">
        <v>61</v>
      </c>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row>
    <row r="183" spans="1:257" s="51" customFormat="1" ht="48">
      <c r="A183" s="43" t="s">
        <v>389</v>
      </c>
      <c r="B183" s="53" t="s">
        <v>390</v>
      </c>
      <c r="C183" s="45">
        <v>165331.92000000001</v>
      </c>
      <c r="D183" s="46" t="s">
        <v>105</v>
      </c>
      <c r="E183" s="46" t="s">
        <v>105</v>
      </c>
      <c r="F183" s="48" t="s">
        <v>61</v>
      </c>
      <c r="G183" s="48" t="s">
        <v>61</v>
      </c>
      <c r="H183" s="48" t="s">
        <v>61</v>
      </c>
      <c r="I183" s="48" t="s">
        <v>61</v>
      </c>
      <c r="J183" s="48" t="s">
        <v>61</v>
      </c>
      <c r="K183" s="48" t="s">
        <v>61</v>
      </c>
      <c r="L183" s="48" t="s">
        <v>61</v>
      </c>
      <c r="M183" s="48" t="s">
        <v>61</v>
      </c>
      <c r="N183" s="48" t="s">
        <v>61</v>
      </c>
      <c r="O183" s="52" t="s">
        <v>316</v>
      </c>
      <c r="P183" s="48" t="s">
        <v>63</v>
      </c>
      <c r="Q183" s="48" t="s">
        <v>107</v>
      </c>
      <c r="R183" s="48" t="s">
        <v>63</v>
      </c>
      <c r="S183" s="48" t="s">
        <v>61</v>
      </c>
      <c r="T183" s="48" t="s">
        <v>61</v>
      </c>
      <c r="U183" s="48" t="s">
        <v>61</v>
      </c>
      <c r="V183" s="48" t="s">
        <v>61</v>
      </c>
      <c r="W183" s="48" t="s">
        <v>61</v>
      </c>
      <c r="X183" s="48" t="s">
        <v>61</v>
      </c>
      <c r="Y183" s="48" t="s">
        <v>61</v>
      </c>
      <c r="Z183" s="48" t="s">
        <v>61</v>
      </c>
      <c r="AA183" s="48" t="s">
        <v>61</v>
      </c>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row>
    <row r="184" spans="1:257" s="51" customFormat="1" ht="84">
      <c r="A184" s="43" t="s">
        <v>391</v>
      </c>
      <c r="B184" s="53" t="s">
        <v>392</v>
      </c>
      <c r="C184" s="45">
        <v>477721.11</v>
      </c>
      <c r="D184" s="46" t="s">
        <v>105</v>
      </c>
      <c r="E184" s="46" t="s">
        <v>85</v>
      </c>
      <c r="F184" s="48" t="s">
        <v>61</v>
      </c>
      <c r="G184" s="48" t="s">
        <v>61</v>
      </c>
      <c r="H184" s="48" t="s">
        <v>61</v>
      </c>
      <c r="I184" s="48" t="s">
        <v>61</v>
      </c>
      <c r="J184" s="48" t="s">
        <v>61</v>
      </c>
      <c r="K184" s="48" t="s">
        <v>61</v>
      </c>
      <c r="L184" s="48" t="s">
        <v>61</v>
      </c>
      <c r="M184" s="48" t="s">
        <v>61</v>
      </c>
      <c r="N184" s="48" t="s">
        <v>61</v>
      </c>
      <c r="O184" s="52" t="s">
        <v>316</v>
      </c>
      <c r="P184" s="48" t="s">
        <v>63</v>
      </c>
      <c r="Q184" s="48" t="s">
        <v>107</v>
      </c>
      <c r="R184" s="48" t="s">
        <v>63</v>
      </c>
      <c r="S184" s="48" t="s">
        <v>61</v>
      </c>
      <c r="T184" s="48" t="s">
        <v>61</v>
      </c>
      <c r="U184" s="48" t="s">
        <v>61</v>
      </c>
      <c r="V184" s="48" t="s">
        <v>61</v>
      </c>
      <c r="W184" s="48" t="s">
        <v>61</v>
      </c>
      <c r="X184" s="48" t="s">
        <v>61</v>
      </c>
      <c r="Y184" s="48" t="s">
        <v>61</v>
      </c>
      <c r="Z184" s="48" t="s">
        <v>61</v>
      </c>
      <c r="AA184" s="48" t="s">
        <v>61</v>
      </c>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c r="IM184" s="50"/>
      <c r="IN184" s="50"/>
      <c r="IO184" s="50"/>
      <c r="IP184" s="50"/>
      <c r="IQ184" s="50"/>
      <c r="IR184" s="50"/>
      <c r="IS184" s="50"/>
      <c r="IT184" s="50"/>
      <c r="IU184" s="50"/>
      <c r="IV184" s="50"/>
      <c r="IW184" s="50"/>
    </row>
    <row r="185" spans="1:257" s="51" customFormat="1" ht="60">
      <c r="A185" s="43" t="s">
        <v>393</v>
      </c>
      <c r="B185" s="53" t="s">
        <v>394</v>
      </c>
      <c r="C185" s="45">
        <v>7888414.8799999999</v>
      </c>
      <c r="D185" s="46" t="s">
        <v>105</v>
      </c>
      <c r="E185" s="46" t="s">
        <v>106</v>
      </c>
      <c r="F185" s="48" t="s">
        <v>61</v>
      </c>
      <c r="G185" s="48" t="s">
        <v>61</v>
      </c>
      <c r="H185" s="48" t="s">
        <v>61</v>
      </c>
      <c r="I185" s="48" t="s">
        <v>61</v>
      </c>
      <c r="J185" s="48" t="s">
        <v>61</v>
      </c>
      <c r="K185" s="48" t="s">
        <v>61</v>
      </c>
      <c r="L185" s="48" t="s">
        <v>61</v>
      </c>
      <c r="M185" s="48" t="s">
        <v>61</v>
      </c>
      <c r="N185" s="48" t="s">
        <v>61</v>
      </c>
      <c r="O185" s="52" t="s">
        <v>316</v>
      </c>
      <c r="P185" s="48" t="s">
        <v>63</v>
      </c>
      <c r="Q185" s="48" t="s">
        <v>107</v>
      </c>
      <c r="R185" s="48" t="s">
        <v>63</v>
      </c>
      <c r="S185" s="48" t="s">
        <v>61</v>
      </c>
      <c r="T185" s="48" t="s">
        <v>61</v>
      </c>
      <c r="U185" s="48" t="s">
        <v>61</v>
      </c>
      <c r="V185" s="48" t="s">
        <v>61</v>
      </c>
      <c r="W185" s="48" t="s">
        <v>61</v>
      </c>
      <c r="X185" s="48" t="s">
        <v>61</v>
      </c>
      <c r="Y185" s="48" t="s">
        <v>61</v>
      </c>
      <c r="Z185" s="48" t="s">
        <v>61</v>
      </c>
      <c r="AA185" s="48" t="s">
        <v>61</v>
      </c>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c r="IM185" s="50"/>
      <c r="IN185" s="50"/>
      <c r="IO185" s="50"/>
      <c r="IP185" s="50"/>
      <c r="IQ185" s="50"/>
      <c r="IR185" s="50"/>
      <c r="IS185" s="50"/>
      <c r="IT185" s="50"/>
      <c r="IU185" s="50"/>
      <c r="IV185" s="50"/>
      <c r="IW185" s="50"/>
    </row>
    <row r="186" spans="1:257" s="51" customFormat="1" ht="36">
      <c r="A186" s="43" t="s">
        <v>395</v>
      </c>
      <c r="B186" s="53" t="s">
        <v>396</v>
      </c>
      <c r="C186" s="45">
        <v>2916369.72</v>
      </c>
      <c r="D186" s="46" t="s">
        <v>105</v>
      </c>
      <c r="E186" s="46" t="s">
        <v>106</v>
      </c>
      <c r="F186" s="48" t="s">
        <v>61</v>
      </c>
      <c r="G186" s="48" t="s">
        <v>61</v>
      </c>
      <c r="H186" s="48" t="s">
        <v>61</v>
      </c>
      <c r="I186" s="48" t="s">
        <v>61</v>
      </c>
      <c r="J186" s="48" t="s">
        <v>61</v>
      </c>
      <c r="K186" s="48" t="s">
        <v>61</v>
      </c>
      <c r="L186" s="48" t="s">
        <v>61</v>
      </c>
      <c r="M186" s="48" t="s">
        <v>61</v>
      </c>
      <c r="N186" s="48" t="s">
        <v>61</v>
      </c>
      <c r="O186" s="52" t="s">
        <v>316</v>
      </c>
      <c r="P186" s="48" t="s">
        <v>63</v>
      </c>
      <c r="Q186" s="48" t="s">
        <v>107</v>
      </c>
      <c r="R186" s="48" t="s">
        <v>63</v>
      </c>
      <c r="S186" s="48" t="s">
        <v>61</v>
      </c>
      <c r="T186" s="48" t="s">
        <v>61</v>
      </c>
      <c r="U186" s="48" t="s">
        <v>61</v>
      </c>
      <c r="V186" s="48" t="s">
        <v>61</v>
      </c>
      <c r="W186" s="48" t="s">
        <v>61</v>
      </c>
      <c r="X186" s="48" t="s">
        <v>61</v>
      </c>
      <c r="Y186" s="48" t="s">
        <v>61</v>
      </c>
      <c r="Z186" s="48" t="s">
        <v>61</v>
      </c>
      <c r="AA186" s="48" t="s">
        <v>61</v>
      </c>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c r="IM186" s="50"/>
      <c r="IN186" s="50"/>
      <c r="IO186" s="50"/>
      <c r="IP186" s="50"/>
      <c r="IQ186" s="50"/>
      <c r="IR186" s="50"/>
      <c r="IS186" s="50"/>
      <c r="IT186" s="50"/>
      <c r="IU186" s="50"/>
      <c r="IV186" s="50"/>
      <c r="IW186" s="50"/>
    </row>
    <row r="187" spans="1:257" s="51" customFormat="1" ht="48">
      <c r="A187" s="43" t="s">
        <v>397</v>
      </c>
      <c r="B187" s="53" t="s">
        <v>398</v>
      </c>
      <c r="C187" s="45">
        <v>230252.66</v>
      </c>
      <c r="D187" s="46" t="s">
        <v>105</v>
      </c>
      <c r="E187" s="46" t="s">
        <v>105</v>
      </c>
      <c r="F187" s="48" t="s">
        <v>61</v>
      </c>
      <c r="G187" s="48" t="s">
        <v>61</v>
      </c>
      <c r="H187" s="48" t="s">
        <v>61</v>
      </c>
      <c r="I187" s="48" t="s">
        <v>61</v>
      </c>
      <c r="J187" s="48" t="s">
        <v>61</v>
      </c>
      <c r="K187" s="48" t="s">
        <v>61</v>
      </c>
      <c r="L187" s="48" t="s">
        <v>61</v>
      </c>
      <c r="M187" s="48" t="s">
        <v>61</v>
      </c>
      <c r="N187" s="48" t="s">
        <v>61</v>
      </c>
      <c r="O187" s="52" t="s">
        <v>316</v>
      </c>
      <c r="P187" s="48" t="s">
        <v>63</v>
      </c>
      <c r="Q187" s="48" t="s">
        <v>107</v>
      </c>
      <c r="R187" s="48" t="s">
        <v>63</v>
      </c>
      <c r="S187" s="48" t="s">
        <v>61</v>
      </c>
      <c r="T187" s="48" t="s">
        <v>61</v>
      </c>
      <c r="U187" s="48" t="s">
        <v>61</v>
      </c>
      <c r="V187" s="48" t="s">
        <v>61</v>
      </c>
      <c r="W187" s="48" t="s">
        <v>61</v>
      </c>
      <c r="X187" s="48" t="s">
        <v>61</v>
      </c>
      <c r="Y187" s="48" t="s">
        <v>61</v>
      </c>
      <c r="Z187" s="48" t="s">
        <v>61</v>
      </c>
      <c r="AA187" s="48" t="s">
        <v>61</v>
      </c>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c r="IM187" s="50"/>
      <c r="IN187" s="50"/>
      <c r="IO187" s="50"/>
      <c r="IP187" s="50"/>
      <c r="IQ187" s="50"/>
      <c r="IR187" s="50"/>
      <c r="IS187" s="50"/>
      <c r="IT187" s="50"/>
      <c r="IU187" s="50"/>
      <c r="IV187" s="50"/>
      <c r="IW187" s="50"/>
    </row>
    <row r="188" spans="1:257" s="51" customFormat="1" ht="96">
      <c r="A188" s="43" t="s">
        <v>399</v>
      </c>
      <c r="B188" s="53" t="s">
        <v>400</v>
      </c>
      <c r="C188" s="45">
        <v>756059.03</v>
      </c>
      <c r="D188" s="46" t="s">
        <v>105</v>
      </c>
      <c r="E188" s="46" t="s">
        <v>105</v>
      </c>
      <c r="F188" s="48" t="s">
        <v>61</v>
      </c>
      <c r="G188" s="48" t="s">
        <v>61</v>
      </c>
      <c r="H188" s="48" t="s">
        <v>61</v>
      </c>
      <c r="I188" s="48" t="s">
        <v>61</v>
      </c>
      <c r="J188" s="48" t="s">
        <v>61</v>
      </c>
      <c r="K188" s="48" t="s">
        <v>61</v>
      </c>
      <c r="L188" s="48" t="s">
        <v>61</v>
      </c>
      <c r="M188" s="48" t="s">
        <v>61</v>
      </c>
      <c r="N188" s="48" t="s">
        <v>61</v>
      </c>
      <c r="O188" s="52" t="s">
        <v>316</v>
      </c>
      <c r="P188" s="48" t="s">
        <v>63</v>
      </c>
      <c r="Q188" s="48" t="s">
        <v>107</v>
      </c>
      <c r="R188" s="48" t="s">
        <v>63</v>
      </c>
      <c r="S188" s="48" t="s">
        <v>61</v>
      </c>
      <c r="T188" s="48" t="s">
        <v>61</v>
      </c>
      <c r="U188" s="48" t="s">
        <v>61</v>
      </c>
      <c r="V188" s="48" t="s">
        <v>61</v>
      </c>
      <c r="W188" s="48" t="s">
        <v>61</v>
      </c>
      <c r="X188" s="48" t="s">
        <v>61</v>
      </c>
      <c r="Y188" s="48" t="s">
        <v>61</v>
      </c>
      <c r="Z188" s="48" t="s">
        <v>61</v>
      </c>
      <c r="AA188" s="48" t="s">
        <v>61</v>
      </c>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c r="IM188" s="50"/>
      <c r="IN188" s="50"/>
      <c r="IO188" s="50"/>
      <c r="IP188" s="50"/>
      <c r="IQ188" s="50"/>
      <c r="IR188" s="50"/>
      <c r="IS188" s="50"/>
      <c r="IT188" s="50"/>
      <c r="IU188" s="50"/>
      <c r="IV188" s="50"/>
      <c r="IW188" s="50"/>
    </row>
    <row r="189" spans="1:257" s="51" customFormat="1" ht="48">
      <c r="A189" s="43" t="s">
        <v>401</v>
      </c>
      <c r="B189" s="53" t="s">
        <v>402</v>
      </c>
      <c r="C189" s="45">
        <v>116247.16</v>
      </c>
      <c r="D189" s="46" t="s">
        <v>105</v>
      </c>
      <c r="E189" s="46" t="s">
        <v>114</v>
      </c>
      <c r="F189" s="48" t="s">
        <v>61</v>
      </c>
      <c r="G189" s="48" t="s">
        <v>61</v>
      </c>
      <c r="H189" s="48" t="s">
        <v>61</v>
      </c>
      <c r="I189" s="48" t="s">
        <v>61</v>
      </c>
      <c r="J189" s="48" t="s">
        <v>61</v>
      </c>
      <c r="K189" s="48" t="s">
        <v>61</v>
      </c>
      <c r="L189" s="48" t="s">
        <v>61</v>
      </c>
      <c r="M189" s="48" t="s">
        <v>61</v>
      </c>
      <c r="N189" s="48" t="s">
        <v>61</v>
      </c>
      <c r="O189" s="52" t="s">
        <v>316</v>
      </c>
      <c r="P189" s="48" t="s">
        <v>63</v>
      </c>
      <c r="Q189" s="48" t="s">
        <v>107</v>
      </c>
      <c r="R189" s="48" t="s">
        <v>63</v>
      </c>
      <c r="S189" s="48" t="s">
        <v>61</v>
      </c>
      <c r="T189" s="48" t="s">
        <v>61</v>
      </c>
      <c r="U189" s="48" t="s">
        <v>61</v>
      </c>
      <c r="V189" s="48" t="s">
        <v>61</v>
      </c>
      <c r="W189" s="48" t="s">
        <v>61</v>
      </c>
      <c r="X189" s="48" t="s">
        <v>61</v>
      </c>
      <c r="Y189" s="48" t="s">
        <v>61</v>
      </c>
      <c r="Z189" s="48" t="s">
        <v>61</v>
      </c>
      <c r="AA189" s="48" t="s">
        <v>61</v>
      </c>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c r="IM189" s="50"/>
      <c r="IN189" s="50"/>
      <c r="IO189" s="50"/>
      <c r="IP189" s="50"/>
      <c r="IQ189" s="50"/>
      <c r="IR189" s="50"/>
      <c r="IS189" s="50"/>
      <c r="IT189" s="50"/>
      <c r="IU189" s="50"/>
      <c r="IV189" s="50"/>
      <c r="IW189" s="50"/>
    </row>
    <row r="190" spans="1:257" s="51" customFormat="1" ht="48">
      <c r="A190" s="43" t="s">
        <v>403</v>
      </c>
      <c r="B190" s="53" t="s">
        <v>404</v>
      </c>
      <c r="C190" s="45">
        <v>360385.56</v>
      </c>
      <c r="D190" s="46" t="s">
        <v>105</v>
      </c>
      <c r="E190" s="46" t="s">
        <v>105</v>
      </c>
      <c r="F190" s="48" t="s">
        <v>61</v>
      </c>
      <c r="G190" s="48" t="s">
        <v>61</v>
      </c>
      <c r="H190" s="48" t="s">
        <v>61</v>
      </c>
      <c r="I190" s="48" t="s">
        <v>61</v>
      </c>
      <c r="J190" s="48" t="s">
        <v>61</v>
      </c>
      <c r="K190" s="48" t="s">
        <v>61</v>
      </c>
      <c r="L190" s="48" t="s">
        <v>61</v>
      </c>
      <c r="M190" s="48" t="s">
        <v>61</v>
      </c>
      <c r="N190" s="48" t="s">
        <v>61</v>
      </c>
      <c r="O190" s="52" t="s">
        <v>316</v>
      </c>
      <c r="P190" s="48" t="s">
        <v>63</v>
      </c>
      <c r="Q190" s="48" t="s">
        <v>107</v>
      </c>
      <c r="R190" s="48" t="s">
        <v>63</v>
      </c>
      <c r="S190" s="48" t="s">
        <v>61</v>
      </c>
      <c r="T190" s="48" t="s">
        <v>61</v>
      </c>
      <c r="U190" s="48" t="s">
        <v>61</v>
      </c>
      <c r="V190" s="48" t="s">
        <v>61</v>
      </c>
      <c r="W190" s="48" t="s">
        <v>61</v>
      </c>
      <c r="X190" s="48" t="s">
        <v>61</v>
      </c>
      <c r="Y190" s="48" t="s">
        <v>61</v>
      </c>
      <c r="Z190" s="48" t="s">
        <v>61</v>
      </c>
      <c r="AA190" s="48" t="s">
        <v>61</v>
      </c>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c r="IM190" s="50"/>
      <c r="IN190" s="50"/>
      <c r="IO190" s="50"/>
      <c r="IP190" s="50"/>
      <c r="IQ190" s="50"/>
      <c r="IR190" s="50"/>
      <c r="IS190" s="50"/>
      <c r="IT190" s="50"/>
      <c r="IU190" s="50"/>
      <c r="IV190" s="50"/>
      <c r="IW190" s="50"/>
    </row>
    <row r="191" spans="1:257" s="51" customFormat="1" ht="48">
      <c r="A191" s="43" t="s">
        <v>405</v>
      </c>
      <c r="B191" s="53" t="s">
        <v>406</v>
      </c>
      <c r="C191" s="45">
        <v>182344.31</v>
      </c>
      <c r="D191" s="46" t="s">
        <v>105</v>
      </c>
      <c r="E191" s="46" t="s">
        <v>106</v>
      </c>
      <c r="F191" s="48" t="s">
        <v>61</v>
      </c>
      <c r="G191" s="48" t="s">
        <v>61</v>
      </c>
      <c r="H191" s="48" t="s">
        <v>61</v>
      </c>
      <c r="I191" s="48" t="s">
        <v>61</v>
      </c>
      <c r="J191" s="48" t="s">
        <v>61</v>
      </c>
      <c r="K191" s="48" t="s">
        <v>61</v>
      </c>
      <c r="L191" s="48" t="s">
        <v>61</v>
      </c>
      <c r="M191" s="48" t="s">
        <v>61</v>
      </c>
      <c r="N191" s="48" t="s">
        <v>61</v>
      </c>
      <c r="O191" s="52" t="s">
        <v>316</v>
      </c>
      <c r="P191" s="48" t="s">
        <v>63</v>
      </c>
      <c r="Q191" s="48" t="s">
        <v>107</v>
      </c>
      <c r="R191" s="48" t="s">
        <v>63</v>
      </c>
      <c r="S191" s="48" t="s">
        <v>61</v>
      </c>
      <c r="T191" s="48" t="s">
        <v>61</v>
      </c>
      <c r="U191" s="48" t="s">
        <v>61</v>
      </c>
      <c r="V191" s="48" t="s">
        <v>61</v>
      </c>
      <c r="W191" s="48" t="s">
        <v>61</v>
      </c>
      <c r="X191" s="48" t="s">
        <v>61</v>
      </c>
      <c r="Y191" s="48" t="s">
        <v>61</v>
      </c>
      <c r="Z191" s="48" t="s">
        <v>61</v>
      </c>
      <c r="AA191" s="48" t="s">
        <v>61</v>
      </c>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c r="FV191" s="50"/>
      <c r="FW191" s="50"/>
      <c r="FX191" s="50"/>
      <c r="FY191" s="50"/>
      <c r="FZ191" s="50"/>
      <c r="GA191" s="50"/>
      <c r="GB191" s="50"/>
      <c r="GC191" s="50"/>
      <c r="GD191" s="50"/>
      <c r="GE191" s="50"/>
      <c r="GF191" s="50"/>
      <c r="GG191" s="50"/>
      <c r="GH191" s="50"/>
      <c r="GI191" s="50"/>
      <c r="GJ191" s="50"/>
      <c r="GK191" s="50"/>
      <c r="GL191" s="50"/>
      <c r="GM191" s="50"/>
      <c r="GN191" s="50"/>
      <c r="GO191" s="50"/>
      <c r="GP191" s="50"/>
      <c r="GQ191" s="50"/>
      <c r="GR191" s="50"/>
      <c r="GS191" s="50"/>
      <c r="GT191" s="50"/>
      <c r="GU191" s="50"/>
      <c r="GV191" s="50"/>
      <c r="GW191" s="50"/>
      <c r="GX191" s="50"/>
      <c r="GY191" s="50"/>
      <c r="GZ191" s="50"/>
      <c r="HA191" s="50"/>
      <c r="HB191" s="50"/>
      <c r="HC191" s="50"/>
      <c r="HD191" s="50"/>
      <c r="HE191" s="50"/>
      <c r="HF191" s="50"/>
      <c r="HG191" s="50"/>
      <c r="HH191" s="50"/>
      <c r="HI191" s="50"/>
      <c r="HJ191" s="50"/>
      <c r="HK191" s="50"/>
      <c r="HL191" s="50"/>
      <c r="HM191" s="50"/>
      <c r="HN191" s="50"/>
      <c r="HO191" s="50"/>
      <c r="HP191" s="50"/>
      <c r="HQ191" s="50"/>
      <c r="HR191" s="50"/>
      <c r="HS191" s="50"/>
      <c r="HT191" s="50"/>
      <c r="HU191" s="50"/>
      <c r="HV191" s="50"/>
      <c r="HW191" s="50"/>
      <c r="HX191" s="50"/>
      <c r="HY191" s="50"/>
      <c r="HZ191" s="50"/>
      <c r="IA191" s="50"/>
      <c r="IB191" s="50"/>
      <c r="IC191" s="50"/>
      <c r="ID191" s="50"/>
      <c r="IE191" s="50"/>
      <c r="IF191" s="50"/>
      <c r="IG191" s="50"/>
      <c r="IH191" s="50"/>
      <c r="II191" s="50"/>
      <c r="IJ191" s="50"/>
      <c r="IK191" s="50"/>
      <c r="IL191" s="50"/>
      <c r="IM191" s="50"/>
      <c r="IN191" s="50"/>
      <c r="IO191" s="50"/>
      <c r="IP191" s="50"/>
      <c r="IQ191" s="50"/>
      <c r="IR191" s="50"/>
      <c r="IS191" s="50"/>
      <c r="IT191" s="50"/>
      <c r="IU191" s="50"/>
      <c r="IV191" s="50"/>
      <c r="IW191" s="50"/>
    </row>
    <row r="192" spans="1:257" s="51" customFormat="1" ht="120">
      <c r="A192" s="43" t="s">
        <v>407</v>
      </c>
      <c r="B192" s="53" t="s">
        <v>408</v>
      </c>
      <c r="C192" s="45">
        <v>6453801.6399999997</v>
      </c>
      <c r="D192" s="46" t="s">
        <v>105</v>
      </c>
      <c r="E192" s="46" t="s">
        <v>85</v>
      </c>
      <c r="F192" s="48" t="s">
        <v>61</v>
      </c>
      <c r="G192" s="48" t="s">
        <v>61</v>
      </c>
      <c r="H192" s="48" t="s">
        <v>61</v>
      </c>
      <c r="I192" s="48" t="s">
        <v>61</v>
      </c>
      <c r="J192" s="48" t="s">
        <v>61</v>
      </c>
      <c r="K192" s="48" t="s">
        <v>61</v>
      </c>
      <c r="L192" s="48" t="s">
        <v>61</v>
      </c>
      <c r="M192" s="48" t="s">
        <v>61</v>
      </c>
      <c r="N192" s="48" t="s">
        <v>61</v>
      </c>
      <c r="O192" s="52" t="s">
        <v>316</v>
      </c>
      <c r="P192" s="48" t="s">
        <v>63</v>
      </c>
      <c r="Q192" s="48" t="s">
        <v>107</v>
      </c>
      <c r="R192" s="48" t="s">
        <v>63</v>
      </c>
      <c r="S192" s="48" t="s">
        <v>61</v>
      </c>
      <c r="T192" s="48" t="s">
        <v>61</v>
      </c>
      <c r="U192" s="48" t="s">
        <v>61</v>
      </c>
      <c r="V192" s="48" t="s">
        <v>61</v>
      </c>
      <c r="W192" s="48" t="s">
        <v>61</v>
      </c>
      <c r="X192" s="48" t="s">
        <v>61</v>
      </c>
      <c r="Y192" s="48" t="s">
        <v>61</v>
      </c>
      <c r="Z192" s="48" t="s">
        <v>61</v>
      </c>
      <c r="AA192" s="48" t="s">
        <v>61</v>
      </c>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c r="IM192" s="50"/>
      <c r="IN192" s="50"/>
      <c r="IO192" s="50"/>
      <c r="IP192" s="50"/>
      <c r="IQ192" s="50"/>
      <c r="IR192" s="50"/>
      <c r="IS192" s="50"/>
      <c r="IT192" s="50"/>
      <c r="IU192" s="50"/>
      <c r="IV192" s="50"/>
      <c r="IW192" s="50"/>
    </row>
    <row r="193" spans="1:257" ht="60">
      <c r="A193" s="43" t="s">
        <v>409</v>
      </c>
      <c r="B193" s="53" t="s">
        <v>410</v>
      </c>
      <c r="C193" s="45">
        <v>107869.45</v>
      </c>
      <c r="D193" s="46" t="s">
        <v>105</v>
      </c>
      <c r="E193" s="46" t="s">
        <v>105</v>
      </c>
      <c r="F193" s="48" t="s">
        <v>61</v>
      </c>
      <c r="G193" s="48" t="s">
        <v>61</v>
      </c>
      <c r="H193" s="48" t="s">
        <v>61</v>
      </c>
      <c r="I193" s="48" t="s">
        <v>61</v>
      </c>
      <c r="J193" s="48" t="s">
        <v>61</v>
      </c>
      <c r="K193" s="48" t="s">
        <v>61</v>
      </c>
      <c r="L193" s="48" t="s">
        <v>61</v>
      </c>
      <c r="M193" s="48" t="s">
        <v>61</v>
      </c>
      <c r="N193" s="48" t="s">
        <v>61</v>
      </c>
      <c r="O193" s="52" t="s">
        <v>316</v>
      </c>
      <c r="P193" s="48" t="s">
        <v>63</v>
      </c>
      <c r="Q193" s="48" t="s">
        <v>107</v>
      </c>
      <c r="R193" s="48" t="s">
        <v>63</v>
      </c>
      <c r="S193" s="48" t="s">
        <v>61</v>
      </c>
      <c r="T193" s="48" t="s">
        <v>61</v>
      </c>
      <c r="U193" s="48" t="s">
        <v>61</v>
      </c>
      <c r="V193" s="48" t="s">
        <v>61</v>
      </c>
      <c r="W193" s="48" t="s">
        <v>61</v>
      </c>
      <c r="X193" s="48" t="s">
        <v>61</v>
      </c>
      <c r="Y193" s="48" t="s">
        <v>61</v>
      </c>
      <c r="Z193" s="48" t="s">
        <v>61</v>
      </c>
      <c r="AA193" s="48" t="s">
        <v>61</v>
      </c>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c r="IW193" s="50"/>
    </row>
    <row r="194" spans="1:257" s="51" customFormat="1" ht="96">
      <c r="A194" s="43" t="s">
        <v>411</v>
      </c>
      <c r="B194" s="53" t="s">
        <v>412</v>
      </c>
      <c r="C194" s="45">
        <v>250385.18</v>
      </c>
      <c r="D194" s="46" t="s">
        <v>105</v>
      </c>
      <c r="E194" s="46" t="s">
        <v>105</v>
      </c>
      <c r="F194" s="48" t="s">
        <v>61</v>
      </c>
      <c r="G194" s="48" t="s">
        <v>61</v>
      </c>
      <c r="H194" s="48" t="s">
        <v>61</v>
      </c>
      <c r="I194" s="48" t="s">
        <v>61</v>
      </c>
      <c r="J194" s="48" t="s">
        <v>61</v>
      </c>
      <c r="K194" s="48" t="s">
        <v>61</v>
      </c>
      <c r="L194" s="48" t="s">
        <v>61</v>
      </c>
      <c r="M194" s="48" t="s">
        <v>61</v>
      </c>
      <c r="N194" s="48" t="s">
        <v>61</v>
      </c>
      <c r="O194" s="52" t="s">
        <v>316</v>
      </c>
      <c r="P194" s="48" t="s">
        <v>63</v>
      </c>
      <c r="Q194" s="48" t="s">
        <v>107</v>
      </c>
      <c r="R194" s="48" t="s">
        <v>63</v>
      </c>
      <c r="S194" s="48" t="s">
        <v>61</v>
      </c>
      <c r="T194" s="48" t="s">
        <v>61</v>
      </c>
      <c r="U194" s="48" t="s">
        <v>61</v>
      </c>
      <c r="V194" s="48" t="s">
        <v>61</v>
      </c>
      <c r="W194" s="48" t="s">
        <v>61</v>
      </c>
      <c r="X194" s="48" t="s">
        <v>61</v>
      </c>
      <c r="Y194" s="48" t="s">
        <v>61</v>
      </c>
      <c r="Z194" s="48" t="s">
        <v>61</v>
      </c>
      <c r="AA194" s="48" t="s">
        <v>61</v>
      </c>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50"/>
      <c r="GW194" s="50"/>
      <c r="GX194" s="50"/>
      <c r="GY194" s="50"/>
      <c r="GZ194" s="50"/>
      <c r="HA194" s="50"/>
      <c r="HB194" s="50"/>
      <c r="HC194" s="50"/>
      <c r="HD194" s="50"/>
      <c r="HE194" s="50"/>
      <c r="HF194" s="50"/>
      <c r="HG194" s="50"/>
      <c r="HH194" s="50"/>
      <c r="HI194" s="50"/>
      <c r="HJ194" s="50"/>
      <c r="HK194" s="50"/>
      <c r="HL194" s="50"/>
      <c r="HM194" s="50"/>
      <c r="HN194" s="50"/>
      <c r="HO194" s="50"/>
      <c r="HP194" s="50"/>
      <c r="HQ194" s="50"/>
      <c r="HR194" s="50"/>
      <c r="HS194" s="50"/>
      <c r="HT194" s="50"/>
      <c r="HU194" s="50"/>
      <c r="HV194" s="50"/>
      <c r="HW194" s="50"/>
      <c r="HX194" s="50"/>
      <c r="HY194" s="50"/>
      <c r="HZ194" s="50"/>
      <c r="IA194" s="50"/>
      <c r="IB194" s="50"/>
      <c r="IC194" s="50"/>
      <c r="ID194" s="50"/>
      <c r="IE194" s="50"/>
      <c r="IF194" s="50"/>
      <c r="IG194" s="50"/>
      <c r="IH194" s="50"/>
      <c r="II194" s="50"/>
      <c r="IJ194" s="50"/>
      <c r="IK194" s="50"/>
      <c r="IL194" s="50"/>
      <c r="IM194" s="50"/>
      <c r="IN194" s="50"/>
      <c r="IO194" s="50"/>
      <c r="IP194" s="50"/>
      <c r="IQ194" s="50"/>
      <c r="IR194" s="50"/>
      <c r="IS194" s="50"/>
      <c r="IT194" s="50"/>
      <c r="IU194" s="50"/>
      <c r="IV194" s="50"/>
      <c r="IW194" s="50"/>
    </row>
    <row r="195" spans="1:257" s="51" customFormat="1" ht="48">
      <c r="A195" s="43" t="s">
        <v>413</v>
      </c>
      <c r="B195" s="53" t="s">
        <v>414</v>
      </c>
      <c r="C195" s="45">
        <v>10130908.77</v>
      </c>
      <c r="D195" s="46" t="s">
        <v>105</v>
      </c>
      <c r="E195" s="46" t="s">
        <v>85</v>
      </c>
      <c r="F195" s="48" t="s">
        <v>61</v>
      </c>
      <c r="G195" s="48" t="s">
        <v>61</v>
      </c>
      <c r="H195" s="48" t="s">
        <v>61</v>
      </c>
      <c r="I195" s="48" t="s">
        <v>61</v>
      </c>
      <c r="J195" s="48" t="s">
        <v>61</v>
      </c>
      <c r="K195" s="48" t="s">
        <v>61</v>
      </c>
      <c r="L195" s="48" t="s">
        <v>61</v>
      </c>
      <c r="M195" s="48" t="s">
        <v>61</v>
      </c>
      <c r="N195" s="48" t="s">
        <v>61</v>
      </c>
      <c r="O195" s="52" t="s">
        <v>316</v>
      </c>
      <c r="P195" s="48" t="s">
        <v>63</v>
      </c>
      <c r="Q195" s="48" t="s">
        <v>107</v>
      </c>
      <c r="R195" s="48" t="s">
        <v>63</v>
      </c>
      <c r="S195" s="48" t="s">
        <v>61</v>
      </c>
      <c r="T195" s="48" t="s">
        <v>61</v>
      </c>
      <c r="U195" s="48" t="s">
        <v>61</v>
      </c>
      <c r="V195" s="48" t="s">
        <v>61</v>
      </c>
      <c r="W195" s="48" t="s">
        <v>61</v>
      </c>
      <c r="X195" s="48" t="s">
        <v>61</v>
      </c>
      <c r="Y195" s="48" t="s">
        <v>61</v>
      </c>
      <c r="Z195" s="48" t="s">
        <v>61</v>
      </c>
      <c r="AA195" s="48" t="s">
        <v>61</v>
      </c>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c r="CU195" s="50"/>
      <c r="CV195" s="50"/>
      <c r="CW195" s="50"/>
      <c r="CX195" s="50"/>
      <c r="CY195" s="50"/>
      <c r="CZ195" s="50"/>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c r="FV195" s="50"/>
      <c r="FW195" s="50"/>
      <c r="FX195" s="50"/>
      <c r="FY195" s="50"/>
      <c r="FZ195" s="50"/>
      <c r="GA195" s="50"/>
      <c r="GB195" s="50"/>
      <c r="GC195" s="50"/>
      <c r="GD195" s="50"/>
      <c r="GE195" s="50"/>
      <c r="GF195" s="50"/>
      <c r="GG195" s="50"/>
      <c r="GH195" s="50"/>
      <c r="GI195" s="50"/>
      <c r="GJ195" s="50"/>
      <c r="GK195" s="50"/>
      <c r="GL195" s="50"/>
      <c r="GM195" s="50"/>
      <c r="GN195" s="50"/>
      <c r="GO195" s="50"/>
      <c r="GP195" s="50"/>
      <c r="GQ195" s="50"/>
      <c r="GR195" s="50"/>
      <c r="GS195" s="50"/>
      <c r="GT195" s="50"/>
      <c r="GU195" s="50"/>
      <c r="GV195" s="50"/>
      <c r="GW195" s="50"/>
      <c r="GX195" s="50"/>
      <c r="GY195" s="50"/>
      <c r="GZ195" s="50"/>
      <c r="HA195" s="50"/>
      <c r="HB195" s="50"/>
      <c r="HC195" s="50"/>
      <c r="HD195" s="50"/>
      <c r="HE195" s="50"/>
      <c r="HF195" s="50"/>
      <c r="HG195" s="50"/>
      <c r="HH195" s="50"/>
      <c r="HI195" s="50"/>
      <c r="HJ195" s="50"/>
      <c r="HK195" s="50"/>
      <c r="HL195" s="50"/>
      <c r="HM195" s="50"/>
      <c r="HN195" s="50"/>
      <c r="HO195" s="50"/>
      <c r="HP195" s="50"/>
      <c r="HQ195" s="50"/>
      <c r="HR195" s="50"/>
      <c r="HS195" s="50"/>
      <c r="HT195" s="50"/>
      <c r="HU195" s="50"/>
      <c r="HV195" s="50"/>
      <c r="HW195" s="50"/>
      <c r="HX195" s="50"/>
      <c r="HY195" s="50"/>
      <c r="HZ195" s="50"/>
      <c r="IA195" s="50"/>
      <c r="IB195" s="50"/>
      <c r="IC195" s="50"/>
      <c r="ID195" s="50"/>
      <c r="IE195" s="50"/>
      <c r="IF195" s="50"/>
      <c r="IG195" s="50"/>
      <c r="IH195" s="50"/>
      <c r="II195" s="50"/>
      <c r="IJ195" s="50"/>
      <c r="IK195" s="50"/>
      <c r="IL195" s="50"/>
      <c r="IM195" s="50"/>
      <c r="IN195" s="50"/>
      <c r="IO195" s="50"/>
      <c r="IP195" s="50"/>
      <c r="IQ195" s="50"/>
      <c r="IR195" s="50"/>
      <c r="IS195" s="50"/>
      <c r="IT195" s="50"/>
      <c r="IU195" s="50"/>
      <c r="IV195" s="50"/>
      <c r="IW195" s="50"/>
    </row>
    <row r="196" spans="1:257" s="51" customFormat="1" ht="36">
      <c r="A196" s="43" t="s">
        <v>415</v>
      </c>
      <c r="B196" s="53" t="s">
        <v>416</v>
      </c>
      <c r="C196" s="45">
        <v>3300085.74</v>
      </c>
      <c r="D196" s="46" t="s">
        <v>105</v>
      </c>
      <c r="E196" s="46" t="s">
        <v>85</v>
      </c>
      <c r="F196" s="48" t="s">
        <v>61</v>
      </c>
      <c r="G196" s="48" t="s">
        <v>61</v>
      </c>
      <c r="H196" s="48" t="s">
        <v>61</v>
      </c>
      <c r="I196" s="48" t="s">
        <v>61</v>
      </c>
      <c r="J196" s="48" t="s">
        <v>61</v>
      </c>
      <c r="K196" s="48" t="s">
        <v>61</v>
      </c>
      <c r="L196" s="48" t="s">
        <v>61</v>
      </c>
      <c r="M196" s="48" t="s">
        <v>61</v>
      </c>
      <c r="N196" s="48" t="s">
        <v>61</v>
      </c>
      <c r="O196" s="52" t="s">
        <v>316</v>
      </c>
      <c r="P196" s="48" t="s">
        <v>63</v>
      </c>
      <c r="Q196" s="48" t="s">
        <v>107</v>
      </c>
      <c r="R196" s="48" t="s">
        <v>63</v>
      </c>
      <c r="S196" s="48" t="s">
        <v>61</v>
      </c>
      <c r="T196" s="48" t="s">
        <v>61</v>
      </c>
      <c r="U196" s="48" t="s">
        <v>61</v>
      </c>
      <c r="V196" s="48" t="s">
        <v>61</v>
      </c>
      <c r="W196" s="48" t="s">
        <v>61</v>
      </c>
      <c r="X196" s="48" t="s">
        <v>61</v>
      </c>
      <c r="Y196" s="48" t="s">
        <v>61</v>
      </c>
      <c r="Z196" s="48" t="s">
        <v>61</v>
      </c>
      <c r="AA196" s="48" t="s">
        <v>61</v>
      </c>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c r="FV196" s="50"/>
      <c r="FW196" s="50"/>
      <c r="FX196" s="50"/>
      <c r="FY196" s="50"/>
      <c r="FZ196" s="50"/>
      <c r="GA196" s="50"/>
      <c r="GB196" s="50"/>
      <c r="GC196" s="50"/>
      <c r="GD196" s="50"/>
      <c r="GE196" s="50"/>
      <c r="GF196" s="50"/>
      <c r="GG196" s="50"/>
      <c r="GH196" s="50"/>
      <c r="GI196" s="50"/>
      <c r="GJ196" s="50"/>
      <c r="GK196" s="50"/>
      <c r="GL196" s="50"/>
      <c r="GM196" s="50"/>
      <c r="GN196" s="50"/>
      <c r="GO196" s="50"/>
      <c r="GP196" s="50"/>
      <c r="GQ196" s="50"/>
      <c r="GR196" s="50"/>
      <c r="GS196" s="50"/>
      <c r="GT196" s="50"/>
      <c r="GU196" s="50"/>
      <c r="GV196" s="50"/>
      <c r="GW196" s="50"/>
      <c r="GX196" s="50"/>
      <c r="GY196" s="50"/>
      <c r="GZ196" s="50"/>
      <c r="HA196" s="50"/>
      <c r="HB196" s="50"/>
      <c r="HC196" s="50"/>
      <c r="HD196" s="50"/>
      <c r="HE196" s="50"/>
      <c r="HF196" s="50"/>
      <c r="HG196" s="50"/>
      <c r="HH196" s="50"/>
      <c r="HI196" s="50"/>
      <c r="HJ196" s="50"/>
      <c r="HK196" s="50"/>
      <c r="HL196" s="50"/>
      <c r="HM196" s="50"/>
      <c r="HN196" s="50"/>
      <c r="HO196" s="50"/>
      <c r="HP196" s="50"/>
      <c r="HQ196" s="50"/>
      <c r="HR196" s="50"/>
      <c r="HS196" s="50"/>
      <c r="HT196" s="50"/>
      <c r="HU196" s="50"/>
      <c r="HV196" s="50"/>
      <c r="HW196" s="50"/>
      <c r="HX196" s="50"/>
      <c r="HY196" s="50"/>
      <c r="HZ196" s="50"/>
      <c r="IA196" s="50"/>
      <c r="IB196" s="50"/>
      <c r="IC196" s="50"/>
      <c r="ID196" s="50"/>
      <c r="IE196" s="50"/>
      <c r="IF196" s="50"/>
      <c r="IG196" s="50"/>
      <c r="IH196" s="50"/>
      <c r="II196" s="50"/>
      <c r="IJ196" s="50"/>
      <c r="IK196" s="50"/>
      <c r="IL196" s="50"/>
      <c r="IM196" s="50"/>
      <c r="IN196" s="50"/>
      <c r="IO196" s="50"/>
      <c r="IP196" s="50"/>
      <c r="IQ196" s="50"/>
      <c r="IR196" s="50"/>
      <c r="IS196" s="50"/>
      <c r="IT196" s="50"/>
      <c r="IU196" s="50"/>
      <c r="IV196" s="50"/>
      <c r="IW196" s="50"/>
    </row>
    <row r="197" spans="1:257" s="51" customFormat="1" ht="48">
      <c r="A197" s="43" t="s">
        <v>417</v>
      </c>
      <c r="B197" s="53" t="s">
        <v>418</v>
      </c>
      <c r="C197" s="45">
        <v>918428.63</v>
      </c>
      <c r="D197" s="46" t="s">
        <v>105</v>
      </c>
      <c r="E197" s="46" t="s">
        <v>114</v>
      </c>
      <c r="F197" s="48" t="s">
        <v>61</v>
      </c>
      <c r="G197" s="48" t="s">
        <v>61</v>
      </c>
      <c r="H197" s="48" t="s">
        <v>61</v>
      </c>
      <c r="I197" s="48" t="s">
        <v>61</v>
      </c>
      <c r="J197" s="48" t="s">
        <v>61</v>
      </c>
      <c r="K197" s="48" t="s">
        <v>61</v>
      </c>
      <c r="L197" s="48" t="s">
        <v>61</v>
      </c>
      <c r="M197" s="48" t="s">
        <v>61</v>
      </c>
      <c r="N197" s="48" t="s">
        <v>61</v>
      </c>
      <c r="O197" s="52" t="s">
        <v>316</v>
      </c>
      <c r="P197" s="48" t="s">
        <v>63</v>
      </c>
      <c r="Q197" s="48" t="s">
        <v>107</v>
      </c>
      <c r="R197" s="48" t="s">
        <v>63</v>
      </c>
      <c r="S197" s="48" t="s">
        <v>61</v>
      </c>
      <c r="T197" s="48" t="s">
        <v>61</v>
      </c>
      <c r="U197" s="48" t="s">
        <v>61</v>
      </c>
      <c r="V197" s="48" t="s">
        <v>61</v>
      </c>
      <c r="W197" s="48" t="s">
        <v>61</v>
      </c>
      <c r="X197" s="48" t="s">
        <v>61</v>
      </c>
      <c r="Y197" s="48" t="s">
        <v>61</v>
      </c>
      <c r="Z197" s="48" t="s">
        <v>61</v>
      </c>
      <c r="AA197" s="48" t="s">
        <v>61</v>
      </c>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c r="GV197" s="50"/>
      <c r="GW197" s="50"/>
      <c r="GX197" s="50"/>
      <c r="GY197" s="50"/>
      <c r="GZ197" s="50"/>
      <c r="HA197" s="50"/>
      <c r="HB197" s="50"/>
      <c r="HC197" s="50"/>
      <c r="HD197" s="50"/>
      <c r="HE197" s="50"/>
      <c r="HF197" s="50"/>
      <c r="HG197" s="50"/>
      <c r="HH197" s="50"/>
      <c r="HI197" s="50"/>
      <c r="HJ197" s="50"/>
      <c r="HK197" s="50"/>
      <c r="HL197" s="50"/>
      <c r="HM197" s="50"/>
      <c r="HN197" s="50"/>
      <c r="HO197" s="50"/>
      <c r="HP197" s="50"/>
      <c r="HQ197" s="50"/>
      <c r="HR197" s="50"/>
      <c r="HS197" s="50"/>
      <c r="HT197" s="50"/>
      <c r="HU197" s="50"/>
      <c r="HV197" s="50"/>
      <c r="HW197" s="50"/>
      <c r="HX197" s="50"/>
      <c r="HY197" s="50"/>
      <c r="HZ197" s="50"/>
      <c r="IA197" s="50"/>
      <c r="IB197" s="50"/>
      <c r="IC197" s="50"/>
      <c r="ID197" s="50"/>
      <c r="IE197" s="50"/>
      <c r="IF197" s="50"/>
      <c r="IG197" s="50"/>
      <c r="IH197" s="50"/>
      <c r="II197" s="50"/>
      <c r="IJ197" s="50"/>
      <c r="IK197" s="50"/>
      <c r="IL197" s="50"/>
      <c r="IM197" s="50"/>
      <c r="IN197" s="50"/>
      <c r="IO197" s="50"/>
      <c r="IP197" s="50"/>
      <c r="IQ197" s="50"/>
      <c r="IR197" s="50"/>
      <c r="IS197" s="50"/>
      <c r="IT197" s="50"/>
      <c r="IU197" s="50"/>
      <c r="IV197" s="50"/>
      <c r="IW197" s="50"/>
    </row>
    <row r="198" spans="1:257" s="51" customFormat="1" ht="48">
      <c r="A198" s="43" t="s">
        <v>419</v>
      </c>
      <c r="B198" s="53" t="s">
        <v>420</v>
      </c>
      <c r="C198" s="45">
        <v>1028471.41</v>
      </c>
      <c r="D198" s="46" t="s">
        <v>105</v>
      </c>
      <c r="E198" s="46" t="s">
        <v>114</v>
      </c>
      <c r="F198" s="48" t="s">
        <v>61</v>
      </c>
      <c r="G198" s="48" t="s">
        <v>61</v>
      </c>
      <c r="H198" s="48" t="s">
        <v>61</v>
      </c>
      <c r="I198" s="48" t="s">
        <v>61</v>
      </c>
      <c r="J198" s="48" t="s">
        <v>61</v>
      </c>
      <c r="K198" s="48" t="s">
        <v>61</v>
      </c>
      <c r="L198" s="48" t="s">
        <v>61</v>
      </c>
      <c r="M198" s="48" t="s">
        <v>61</v>
      </c>
      <c r="N198" s="48" t="s">
        <v>61</v>
      </c>
      <c r="O198" s="52" t="s">
        <v>316</v>
      </c>
      <c r="P198" s="48" t="s">
        <v>63</v>
      </c>
      <c r="Q198" s="48" t="s">
        <v>107</v>
      </c>
      <c r="R198" s="48" t="s">
        <v>63</v>
      </c>
      <c r="S198" s="48" t="s">
        <v>61</v>
      </c>
      <c r="T198" s="48" t="s">
        <v>61</v>
      </c>
      <c r="U198" s="48" t="s">
        <v>61</v>
      </c>
      <c r="V198" s="48" t="s">
        <v>61</v>
      </c>
      <c r="W198" s="48" t="s">
        <v>61</v>
      </c>
      <c r="X198" s="48" t="s">
        <v>61</v>
      </c>
      <c r="Y198" s="48" t="s">
        <v>61</v>
      </c>
      <c r="Z198" s="48" t="s">
        <v>61</v>
      </c>
      <c r="AA198" s="48" t="s">
        <v>61</v>
      </c>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c r="GI198" s="50"/>
      <c r="GJ198" s="50"/>
      <c r="GK198" s="50"/>
      <c r="GL198" s="50"/>
      <c r="GM198" s="50"/>
      <c r="GN198" s="50"/>
      <c r="GO198" s="50"/>
      <c r="GP198" s="50"/>
      <c r="GQ198" s="50"/>
      <c r="GR198" s="50"/>
      <c r="GS198" s="50"/>
      <c r="GT198" s="50"/>
      <c r="GU198" s="50"/>
      <c r="GV198" s="50"/>
      <c r="GW198" s="50"/>
      <c r="GX198" s="50"/>
      <c r="GY198" s="50"/>
      <c r="GZ198" s="50"/>
      <c r="HA198" s="50"/>
      <c r="HB198" s="50"/>
      <c r="HC198" s="50"/>
      <c r="HD198" s="50"/>
      <c r="HE198" s="50"/>
      <c r="HF198" s="50"/>
      <c r="HG198" s="50"/>
      <c r="HH198" s="50"/>
      <c r="HI198" s="50"/>
      <c r="HJ198" s="50"/>
      <c r="HK198" s="50"/>
      <c r="HL198" s="50"/>
      <c r="HM198" s="50"/>
      <c r="HN198" s="50"/>
      <c r="HO198" s="50"/>
      <c r="HP198" s="50"/>
      <c r="HQ198" s="50"/>
      <c r="HR198" s="50"/>
      <c r="HS198" s="50"/>
      <c r="HT198" s="50"/>
      <c r="HU198" s="50"/>
      <c r="HV198" s="50"/>
      <c r="HW198" s="50"/>
      <c r="HX198" s="50"/>
      <c r="HY198" s="50"/>
      <c r="HZ198" s="50"/>
      <c r="IA198" s="50"/>
      <c r="IB198" s="50"/>
      <c r="IC198" s="50"/>
      <c r="ID198" s="50"/>
      <c r="IE198" s="50"/>
      <c r="IF198" s="50"/>
      <c r="IG198" s="50"/>
      <c r="IH198" s="50"/>
      <c r="II198" s="50"/>
      <c r="IJ198" s="50"/>
      <c r="IK198" s="50"/>
      <c r="IL198" s="50"/>
      <c r="IM198" s="50"/>
      <c r="IN198" s="50"/>
      <c r="IO198" s="50"/>
      <c r="IP198" s="50"/>
      <c r="IQ198" s="50"/>
      <c r="IR198" s="50"/>
      <c r="IS198" s="50"/>
      <c r="IT198" s="50"/>
      <c r="IU198" s="50"/>
      <c r="IV198" s="50"/>
      <c r="IW198" s="50"/>
    </row>
    <row r="199" spans="1:257" s="51" customFormat="1" ht="48">
      <c r="A199" s="43" t="s">
        <v>421</v>
      </c>
      <c r="B199" s="53" t="s">
        <v>422</v>
      </c>
      <c r="C199" s="45">
        <v>152508.42000000001</v>
      </c>
      <c r="D199" s="46" t="s">
        <v>105</v>
      </c>
      <c r="E199" s="46" t="s">
        <v>105</v>
      </c>
      <c r="F199" s="48" t="s">
        <v>61</v>
      </c>
      <c r="G199" s="48" t="s">
        <v>61</v>
      </c>
      <c r="H199" s="48" t="s">
        <v>61</v>
      </c>
      <c r="I199" s="48" t="s">
        <v>61</v>
      </c>
      <c r="J199" s="48" t="s">
        <v>61</v>
      </c>
      <c r="K199" s="48" t="s">
        <v>61</v>
      </c>
      <c r="L199" s="48" t="s">
        <v>61</v>
      </c>
      <c r="M199" s="48" t="s">
        <v>61</v>
      </c>
      <c r="N199" s="48" t="s">
        <v>61</v>
      </c>
      <c r="O199" s="52" t="s">
        <v>316</v>
      </c>
      <c r="P199" s="48" t="s">
        <v>63</v>
      </c>
      <c r="Q199" s="48" t="s">
        <v>107</v>
      </c>
      <c r="R199" s="48" t="s">
        <v>63</v>
      </c>
      <c r="S199" s="48" t="s">
        <v>61</v>
      </c>
      <c r="T199" s="48" t="s">
        <v>61</v>
      </c>
      <c r="U199" s="48" t="s">
        <v>61</v>
      </c>
      <c r="V199" s="48" t="s">
        <v>61</v>
      </c>
      <c r="W199" s="48" t="s">
        <v>61</v>
      </c>
      <c r="X199" s="48" t="s">
        <v>61</v>
      </c>
      <c r="Y199" s="48" t="s">
        <v>61</v>
      </c>
      <c r="Z199" s="48" t="s">
        <v>61</v>
      </c>
      <c r="AA199" s="48" t="s">
        <v>61</v>
      </c>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c r="FV199" s="50"/>
      <c r="FW199" s="50"/>
      <c r="FX199" s="50"/>
      <c r="FY199" s="50"/>
      <c r="FZ199" s="50"/>
      <c r="GA199" s="50"/>
      <c r="GB199" s="50"/>
      <c r="GC199" s="50"/>
      <c r="GD199" s="50"/>
      <c r="GE199" s="50"/>
      <c r="GF199" s="50"/>
      <c r="GG199" s="50"/>
      <c r="GH199" s="50"/>
      <c r="GI199" s="50"/>
      <c r="GJ199" s="50"/>
      <c r="GK199" s="50"/>
      <c r="GL199" s="50"/>
      <c r="GM199" s="50"/>
      <c r="GN199" s="50"/>
      <c r="GO199" s="50"/>
      <c r="GP199" s="50"/>
      <c r="GQ199" s="50"/>
      <c r="GR199" s="50"/>
      <c r="GS199" s="50"/>
      <c r="GT199" s="50"/>
      <c r="GU199" s="50"/>
      <c r="GV199" s="50"/>
      <c r="GW199" s="50"/>
      <c r="GX199" s="50"/>
      <c r="GY199" s="50"/>
      <c r="GZ199" s="50"/>
      <c r="HA199" s="50"/>
      <c r="HB199" s="50"/>
      <c r="HC199" s="50"/>
      <c r="HD199" s="50"/>
      <c r="HE199" s="50"/>
      <c r="HF199" s="50"/>
      <c r="HG199" s="50"/>
      <c r="HH199" s="50"/>
      <c r="HI199" s="50"/>
      <c r="HJ199" s="50"/>
      <c r="HK199" s="50"/>
      <c r="HL199" s="50"/>
      <c r="HM199" s="50"/>
      <c r="HN199" s="50"/>
      <c r="HO199" s="50"/>
      <c r="HP199" s="50"/>
      <c r="HQ199" s="50"/>
      <c r="HR199" s="50"/>
      <c r="HS199" s="50"/>
      <c r="HT199" s="50"/>
      <c r="HU199" s="50"/>
      <c r="HV199" s="50"/>
      <c r="HW199" s="50"/>
      <c r="HX199" s="50"/>
      <c r="HY199" s="50"/>
      <c r="HZ199" s="50"/>
      <c r="IA199" s="50"/>
      <c r="IB199" s="50"/>
      <c r="IC199" s="50"/>
      <c r="ID199" s="50"/>
      <c r="IE199" s="50"/>
      <c r="IF199" s="50"/>
      <c r="IG199" s="50"/>
      <c r="IH199" s="50"/>
      <c r="II199" s="50"/>
      <c r="IJ199" s="50"/>
      <c r="IK199" s="50"/>
      <c r="IL199" s="50"/>
      <c r="IM199" s="50"/>
      <c r="IN199" s="50"/>
      <c r="IO199" s="50"/>
      <c r="IP199" s="50"/>
      <c r="IQ199" s="50"/>
      <c r="IR199" s="50"/>
      <c r="IS199" s="50"/>
      <c r="IT199" s="50"/>
      <c r="IU199" s="50"/>
      <c r="IV199" s="50"/>
      <c r="IW199" s="50"/>
    </row>
    <row r="200" spans="1:257" s="51" customFormat="1" ht="48">
      <c r="A200" s="43" t="s">
        <v>423</v>
      </c>
      <c r="B200" s="53" t="s">
        <v>424</v>
      </c>
      <c r="C200" s="45">
        <v>119210.18</v>
      </c>
      <c r="D200" s="46" t="s">
        <v>105</v>
      </c>
      <c r="E200" s="46" t="s">
        <v>86</v>
      </c>
      <c r="F200" s="48" t="s">
        <v>61</v>
      </c>
      <c r="G200" s="48" t="s">
        <v>61</v>
      </c>
      <c r="H200" s="48" t="s">
        <v>61</v>
      </c>
      <c r="I200" s="48" t="s">
        <v>61</v>
      </c>
      <c r="J200" s="48" t="s">
        <v>61</v>
      </c>
      <c r="K200" s="48" t="s">
        <v>61</v>
      </c>
      <c r="L200" s="48" t="s">
        <v>61</v>
      </c>
      <c r="M200" s="48" t="s">
        <v>61</v>
      </c>
      <c r="N200" s="48" t="s">
        <v>61</v>
      </c>
      <c r="O200" s="52" t="s">
        <v>316</v>
      </c>
      <c r="P200" s="48" t="s">
        <v>63</v>
      </c>
      <c r="Q200" s="48" t="s">
        <v>107</v>
      </c>
      <c r="R200" s="48" t="s">
        <v>63</v>
      </c>
      <c r="S200" s="48" t="s">
        <v>61</v>
      </c>
      <c r="T200" s="48" t="s">
        <v>61</v>
      </c>
      <c r="U200" s="48" t="s">
        <v>61</v>
      </c>
      <c r="V200" s="48" t="s">
        <v>61</v>
      </c>
      <c r="W200" s="48" t="s">
        <v>61</v>
      </c>
      <c r="X200" s="48" t="s">
        <v>61</v>
      </c>
      <c r="Y200" s="48" t="s">
        <v>61</v>
      </c>
      <c r="Z200" s="48" t="s">
        <v>61</v>
      </c>
      <c r="AA200" s="48" t="s">
        <v>61</v>
      </c>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c r="GV200" s="50"/>
      <c r="GW200" s="50"/>
      <c r="GX200" s="50"/>
      <c r="GY200" s="50"/>
      <c r="GZ200" s="50"/>
      <c r="HA200" s="50"/>
      <c r="HB200" s="50"/>
      <c r="HC200" s="50"/>
      <c r="HD200" s="50"/>
      <c r="HE200" s="50"/>
      <c r="HF200" s="50"/>
      <c r="HG200" s="50"/>
      <c r="HH200" s="50"/>
      <c r="HI200" s="50"/>
      <c r="HJ200" s="50"/>
      <c r="HK200" s="50"/>
      <c r="HL200" s="50"/>
      <c r="HM200" s="50"/>
      <c r="HN200" s="50"/>
      <c r="HO200" s="50"/>
      <c r="HP200" s="50"/>
      <c r="HQ200" s="50"/>
      <c r="HR200" s="50"/>
      <c r="HS200" s="50"/>
      <c r="HT200" s="50"/>
      <c r="HU200" s="50"/>
      <c r="HV200" s="50"/>
      <c r="HW200" s="50"/>
      <c r="HX200" s="50"/>
      <c r="HY200" s="50"/>
      <c r="HZ200" s="50"/>
      <c r="IA200" s="50"/>
      <c r="IB200" s="50"/>
      <c r="IC200" s="50"/>
      <c r="ID200" s="50"/>
      <c r="IE200" s="50"/>
      <c r="IF200" s="50"/>
      <c r="IG200" s="50"/>
      <c r="IH200" s="50"/>
      <c r="II200" s="50"/>
      <c r="IJ200" s="50"/>
      <c r="IK200" s="50"/>
      <c r="IL200" s="50"/>
      <c r="IM200" s="50"/>
      <c r="IN200" s="50"/>
      <c r="IO200" s="50"/>
      <c r="IP200" s="50"/>
      <c r="IQ200" s="50"/>
      <c r="IR200" s="50"/>
      <c r="IS200" s="50"/>
      <c r="IT200" s="50"/>
      <c r="IU200" s="50"/>
      <c r="IV200" s="50"/>
      <c r="IW200" s="50"/>
    </row>
    <row r="201" spans="1:257" s="51" customFormat="1" ht="60">
      <c r="A201" s="43" t="s">
        <v>425</v>
      </c>
      <c r="B201" s="53" t="s">
        <v>426</v>
      </c>
      <c r="C201" s="45">
        <v>1667089.56</v>
      </c>
      <c r="D201" s="46" t="s">
        <v>105</v>
      </c>
      <c r="E201" s="46" t="s">
        <v>114</v>
      </c>
      <c r="F201" s="48" t="s">
        <v>61</v>
      </c>
      <c r="G201" s="48" t="s">
        <v>61</v>
      </c>
      <c r="H201" s="48" t="s">
        <v>61</v>
      </c>
      <c r="I201" s="48" t="s">
        <v>61</v>
      </c>
      <c r="J201" s="48" t="s">
        <v>61</v>
      </c>
      <c r="K201" s="48" t="s">
        <v>61</v>
      </c>
      <c r="L201" s="48" t="s">
        <v>61</v>
      </c>
      <c r="M201" s="48" t="s">
        <v>61</v>
      </c>
      <c r="N201" s="48" t="s">
        <v>61</v>
      </c>
      <c r="O201" s="52" t="s">
        <v>316</v>
      </c>
      <c r="P201" s="48" t="s">
        <v>63</v>
      </c>
      <c r="Q201" s="48" t="s">
        <v>107</v>
      </c>
      <c r="R201" s="48" t="s">
        <v>63</v>
      </c>
      <c r="S201" s="48" t="s">
        <v>61</v>
      </c>
      <c r="T201" s="48" t="s">
        <v>61</v>
      </c>
      <c r="U201" s="48" t="s">
        <v>61</v>
      </c>
      <c r="V201" s="48" t="s">
        <v>61</v>
      </c>
      <c r="W201" s="48" t="s">
        <v>61</v>
      </c>
      <c r="X201" s="48" t="s">
        <v>61</v>
      </c>
      <c r="Y201" s="48" t="s">
        <v>61</v>
      </c>
      <c r="Z201" s="48" t="s">
        <v>61</v>
      </c>
      <c r="AA201" s="48" t="s">
        <v>61</v>
      </c>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c r="IM201" s="50"/>
      <c r="IN201" s="50"/>
      <c r="IO201" s="50"/>
      <c r="IP201" s="50"/>
      <c r="IQ201" s="50"/>
      <c r="IR201" s="50"/>
      <c r="IS201" s="50"/>
      <c r="IT201" s="50"/>
      <c r="IU201" s="50"/>
      <c r="IV201" s="50"/>
      <c r="IW201" s="50"/>
    </row>
    <row r="202" spans="1:257" s="51" customFormat="1" ht="60">
      <c r="A202" s="43" t="s">
        <v>427</v>
      </c>
      <c r="B202" s="53" t="s">
        <v>428</v>
      </c>
      <c r="C202" s="45">
        <v>291591.88</v>
      </c>
      <c r="D202" s="46" t="s">
        <v>105</v>
      </c>
      <c r="E202" s="46" t="s">
        <v>106</v>
      </c>
      <c r="F202" s="48" t="s">
        <v>61</v>
      </c>
      <c r="G202" s="48" t="s">
        <v>61</v>
      </c>
      <c r="H202" s="48" t="s">
        <v>61</v>
      </c>
      <c r="I202" s="48" t="s">
        <v>61</v>
      </c>
      <c r="J202" s="48" t="s">
        <v>61</v>
      </c>
      <c r="K202" s="48" t="s">
        <v>61</v>
      </c>
      <c r="L202" s="48" t="s">
        <v>61</v>
      </c>
      <c r="M202" s="48" t="s">
        <v>61</v>
      </c>
      <c r="N202" s="48" t="s">
        <v>61</v>
      </c>
      <c r="O202" s="52" t="s">
        <v>316</v>
      </c>
      <c r="P202" s="48" t="s">
        <v>63</v>
      </c>
      <c r="Q202" s="48" t="s">
        <v>107</v>
      </c>
      <c r="R202" s="48" t="s">
        <v>63</v>
      </c>
      <c r="S202" s="48" t="s">
        <v>61</v>
      </c>
      <c r="T202" s="48" t="s">
        <v>61</v>
      </c>
      <c r="U202" s="48" t="s">
        <v>61</v>
      </c>
      <c r="V202" s="48" t="s">
        <v>61</v>
      </c>
      <c r="W202" s="48" t="s">
        <v>61</v>
      </c>
      <c r="X202" s="48" t="s">
        <v>61</v>
      </c>
      <c r="Y202" s="48" t="s">
        <v>61</v>
      </c>
      <c r="Z202" s="48" t="s">
        <v>61</v>
      </c>
      <c r="AA202" s="48" t="s">
        <v>61</v>
      </c>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c r="GI202" s="50"/>
      <c r="GJ202" s="50"/>
      <c r="GK202" s="50"/>
      <c r="GL202" s="50"/>
      <c r="GM202" s="50"/>
      <c r="GN202" s="50"/>
      <c r="GO202" s="50"/>
      <c r="GP202" s="50"/>
      <c r="GQ202" s="50"/>
      <c r="GR202" s="50"/>
      <c r="GS202" s="50"/>
      <c r="GT202" s="50"/>
      <c r="GU202" s="50"/>
      <c r="GV202" s="50"/>
      <c r="GW202" s="50"/>
      <c r="GX202" s="50"/>
      <c r="GY202" s="50"/>
      <c r="GZ202" s="50"/>
      <c r="HA202" s="50"/>
      <c r="HB202" s="50"/>
      <c r="HC202" s="50"/>
      <c r="HD202" s="50"/>
      <c r="HE202" s="50"/>
      <c r="HF202" s="50"/>
      <c r="HG202" s="50"/>
      <c r="HH202" s="50"/>
      <c r="HI202" s="50"/>
      <c r="HJ202" s="50"/>
      <c r="HK202" s="50"/>
      <c r="HL202" s="50"/>
      <c r="HM202" s="50"/>
      <c r="HN202" s="50"/>
      <c r="HO202" s="50"/>
      <c r="HP202" s="50"/>
      <c r="HQ202" s="50"/>
      <c r="HR202" s="50"/>
      <c r="HS202" s="50"/>
      <c r="HT202" s="50"/>
      <c r="HU202" s="50"/>
      <c r="HV202" s="50"/>
      <c r="HW202" s="50"/>
      <c r="HX202" s="50"/>
      <c r="HY202" s="50"/>
      <c r="HZ202" s="50"/>
      <c r="IA202" s="50"/>
      <c r="IB202" s="50"/>
      <c r="IC202" s="50"/>
      <c r="ID202" s="50"/>
      <c r="IE202" s="50"/>
      <c r="IF202" s="50"/>
      <c r="IG202" s="50"/>
      <c r="IH202" s="50"/>
      <c r="II202" s="50"/>
      <c r="IJ202" s="50"/>
      <c r="IK202" s="50"/>
      <c r="IL202" s="50"/>
      <c r="IM202" s="50"/>
      <c r="IN202" s="50"/>
      <c r="IO202" s="50"/>
      <c r="IP202" s="50"/>
      <c r="IQ202" s="50"/>
      <c r="IR202" s="50"/>
      <c r="IS202" s="50"/>
      <c r="IT202" s="50"/>
      <c r="IU202" s="50"/>
      <c r="IV202" s="50"/>
      <c r="IW202" s="50"/>
    </row>
    <row r="203" spans="1:257" s="51" customFormat="1" ht="60">
      <c r="A203" s="43" t="s">
        <v>429</v>
      </c>
      <c r="B203" s="53" t="s">
        <v>430</v>
      </c>
      <c r="C203" s="45">
        <v>245474.7</v>
      </c>
      <c r="D203" s="46" t="s">
        <v>105</v>
      </c>
      <c r="E203" s="46" t="s">
        <v>106</v>
      </c>
      <c r="F203" s="48" t="s">
        <v>61</v>
      </c>
      <c r="G203" s="48" t="s">
        <v>61</v>
      </c>
      <c r="H203" s="48" t="s">
        <v>61</v>
      </c>
      <c r="I203" s="48" t="s">
        <v>61</v>
      </c>
      <c r="J203" s="48" t="s">
        <v>61</v>
      </c>
      <c r="K203" s="48" t="s">
        <v>61</v>
      </c>
      <c r="L203" s="48" t="s">
        <v>61</v>
      </c>
      <c r="M203" s="48" t="s">
        <v>61</v>
      </c>
      <c r="N203" s="48" t="s">
        <v>61</v>
      </c>
      <c r="O203" s="52" t="s">
        <v>316</v>
      </c>
      <c r="P203" s="48" t="s">
        <v>63</v>
      </c>
      <c r="Q203" s="48" t="s">
        <v>107</v>
      </c>
      <c r="R203" s="48" t="s">
        <v>63</v>
      </c>
      <c r="S203" s="48" t="s">
        <v>61</v>
      </c>
      <c r="T203" s="48" t="s">
        <v>61</v>
      </c>
      <c r="U203" s="48" t="s">
        <v>61</v>
      </c>
      <c r="V203" s="48" t="s">
        <v>61</v>
      </c>
      <c r="W203" s="48" t="s">
        <v>61</v>
      </c>
      <c r="X203" s="48" t="s">
        <v>61</v>
      </c>
      <c r="Y203" s="48" t="s">
        <v>61</v>
      </c>
      <c r="Z203" s="48" t="s">
        <v>61</v>
      </c>
      <c r="AA203" s="48" t="s">
        <v>61</v>
      </c>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50"/>
      <c r="GW203" s="50"/>
      <c r="GX203" s="50"/>
      <c r="GY203" s="50"/>
      <c r="GZ203" s="50"/>
      <c r="HA203" s="50"/>
      <c r="HB203" s="50"/>
      <c r="HC203" s="50"/>
      <c r="HD203" s="50"/>
      <c r="HE203" s="50"/>
      <c r="HF203" s="50"/>
      <c r="HG203" s="50"/>
      <c r="HH203" s="50"/>
      <c r="HI203" s="50"/>
      <c r="HJ203" s="50"/>
      <c r="HK203" s="50"/>
      <c r="HL203" s="50"/>
      <c r="HM203" s="50"/>
      <c r="HN203" s="50"/>
      <c r="HO203" s="50"/>
      <c r="HP203" s="50"/>
      <c r="HQ203" s="50"/>
      <c r="HR203" s="50"/>
      <c r="HS203" s="50"/>
      <c r="HT203" s="50"/>
      <c r="HU203" s="50"/>
      <c r="HV203" s="50"/>
      <c r="HW203" s="50"/>
      <c r="HX203" s="50"/>
      <c r="HY203" s="50"/>
      <c r="HZ203" s="50"/>
      <c r="IA203" s="50"/>
      <c r="IB203" s="50"/>
      <c r="IC203" s="50"/>
      <c r="ID203" s="50"/>
      <c r="IE203" s="50"/>
      <c r="IF203" s="50"/>
      <c r="IG203" s="50"/>
      <c r="IH203" s="50"/>
      <c r="II203" s="50"/>
      <c r="IJ203" s="50"/>
      <c r="IK203" s="50"/>
      <c r="IL203" s="50"/>
      <c r="IM203" s="50"/>
      <c r="IN203" s="50"/>
      <c r="IO203" s="50"/>
      <c r="IP203" s="50"/>
      <c r="IQ203" s="50"/>
      <c r="IR203" s="50"/>
      <c r="IS203" s="50"/>
      <c r="IT203" s="50"/>
      <c r="IU203" s="50"/>
      <c r="IV203" s="50"/>
      <c r="IW203" s="50"/>
    </row>
    <row r="204" spans="1:257" s="51" customFormat="1" ht="72">
      <c r="A204" s="43" t="s">
        <v>431</v>
      </c>
      <c r="B204" s="53" t="s">
        <v>432</v>
      </c>
      <c r="C204" s="45">
        <v>11563729.4</v>
      </c>
      <c r="D204" s="46" t="s">
        <v>105</v>
      </c>
      <c r="E204" s="46" t="s">
        <v>232</v>
      </c>
      <c r="F204" s="48" t="s">
        <v>61</v>
      </c>
      <c r="G204" s="48" t="s">
        <v>61</v>
      </c>
      <c r="H204" s="48" t="s">
        <v>61</v>
      </c>
      <c r="I204" s="48" t="s">
        <v>61</v>
      </c>
      <c r="J204" s="48" t="s">
        <v>61</v>
      </c>
      <c r="K204" s="48" t="s">
        <v>61</v>
      </c>
      <c r="L204" s="48" t="s">
        <v>61</v>
      </c>
      <c r="M204" s="48" t="s">
        <v>61</v>
      </c>
      <c r="N204" s="48" t="s">
        <v>61</v>
      </c>
      <c r="O204" s="52" t="s">
        <v>316</v>
      </c>
      <c r="P204" s="48" t="s">
        <v>63</v>
      </c>
      <c r="Q204" s="48" t="s">
        <v>107</v>
      </c>
      <c r="R204" s="48" t="s">
        <v>63</v>
      </c>
      <c r="S204" s="48" t="s">
        <v>61</v>
      </c>
      <c r="T204" s="48" t="s">
        <v>61</v>
      </c>
      <c r="U204" s="48" t="s">
        <v>61</v>
      </c>
      <c r="V204" s="48" t="s">
        <v>61</v>
      </c>
      <c r="W204" s="48" t="s">
        <v>61</v>
      </c>
      <c r="X204" s="48" t="s">
        <v>61</v>
      </c>
      <c r="Y204" s="48" t="s">
        <v>61</v>
      </c>
      <c r="Z204" s="48" t="s">
        <v>61</v>
      </c>
      <c r="AA204" s="48" t="s">
        <v>61</v>
      </c>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c r="GI204" s="50"/>
      <c r="GJ204" s="50"/>
      <c r="GK204" s="50"/>
      <c r="GL204" s="50"/>
      <c r="GM204" s="50"/>
      <c r="GN204" s="50"/>
      <c r="GO204" s="50"/>
      <c r="GP204" s="50"/>
      <c r="GQ204" s="50"/>
      <c r="GR204" s="50"/>
      <c r="GS204" s="50"/>
      <c r="GT204" s="50"/>
      <c r="GU204" s="50"/>
      <c r="GV204" s="50"/>
      <c r="GW204" s="50"/>
      <c r="GX204" s="50"/>
      <c r="GY204" s="50"/>
      <c r="GZ204" s="50"/>
      <c r="HA204" s="50"/>
      <c r="HB204" s="50"/>
      <c r="HC204" s="50"/>
      <c r="HD204" s="50"/>
      <c r="HE204" s="50"/>
      <c r="HF204" s="50"/>
      <c r="HG204" s="50"/>
      <c r="HH204" s="50"/>
      <c r="HI204" s="50"/>
      <c r="HJ204" s="50"/>
      <c r="HK204" s="50"/>
      <c r="HL204" s="50"/>
      <c r="HM204" s="50"/>
      <c r="HN204" s="50"/>
      <c r="HO204" s="50"/>
      <c r="HP204" s="50"/>
      <c r="HQ204" s="50"/>
      <c r="HR204" s="50"/>
      <c r="HS204" s="50"/>
      <c r="HT204" s="50"/>
      <c r="HU204" s="50"/>
      <c r="HV204" s="50"/>
      <c r="HW204" s="50"/>
      <c r="HX204" s="50"/>
      <c r="HY204" s="50"/>
      <c r="HZ204" s="50"/>
      <c r="IA204" s="50"/>
      <c r="IB204" s="50"/>
      <c r="IC204" s="50"/>
      <c r="ID204" s="50"/>
      <c r="IE204" s="50"/>
      <c r="IF204" s="50"/>
      <c r="IG204" s="50"/>
      <c r="IH204" s="50"/>
      <c r="II204" s="50"/>
      <c r="IJ204" s="50"/>
      <c r="IK204" s="50"/>
      <c r="IL204" s="50"/>
      <c r="IM204" s="50"/>
      <c r="IN204" s="50"/>
      <c r="IO204" s="50"/>
      <c r="IP204" s="50"/>
      <c r="IQ204" s="50"/>
      <c r="IR204" s="50"/>
      <c r="IS204" s="50"/>
      <c r="IT204" s="50"/>
      <c r="IU204" s="50"/>
      <c r="IV204" s="50"/>
      <c r="IW204" s="50"/>
    </row>
    <row r="205" spans="1:257" s="51" customFormat="1" ht="48">
      <c r="A205" s="43" t="s">
        <v>433</v>
      </c>
      <c r="B205" s="53" t="s">
        <v>434</v>
      </c>
      <c r="C205" s="45">
        <v>1637176.16</v>
      </c>
      <c r="D205" s="46" t="s">
        <v>105</v>
      </c>
      <c r="E205" s="46" t="s">
        <v>85</v>
      </c>
      <c r="F205" s="48" t="s">
        <v>61</v>
      </c>
      <c r="G205" s="48" t="s">
        <v>61</v>
      </c>
      <c r="H205" s="48" t="s">
        <v>61</v>
      </c>
      <c r="I205" s="48" t="s">
        <v>61</v>
      </c>
      <c r="J205" s="48" t="s">
        <v>61</v>
      </c>
      <c r="K205" s="48" t="s">
        <v>61</v>
      </c>
      <c r="L205" s="48" t="s">
        <v>61</v>
      </c>
      <c r="M205" s="48" t="s">
        <v>61</v>
      </c>
      <c r="N205" s="48" t="s">
        <v>61</v>
      </c>
      <c r="O205" s="52" t="s">
        <v>316</v>
      </c>
      <c r="P205" s="48" t="s">
        <v>63</v>
      </c>
      <c r="Q205" s="48" t="s">
        <v>107</v>
      </c>
      <c r="R205" s="48" t="s">
        <v>63</v>
      </c>
      <c r="S205" s="48" t="s">
        <v>61</v>
      </c>
      <c r="T205" s="48" t="s">
        <v>61</v>
      </c>
      <c r="U205" s="48" t="s">
        <v>61</v>
      </c>
      <c r="V205" s="48" t="s">
        <v>61</v>
      </c>
      <c r="W205" s="48" t="s">
        <v>61</v>
      </c>
      <c r="X205" s="48" t="s">
        <v>61</v>
      </c>
      <c r="Y205" s="48" t="s">
        <v>61</v>
      </c>
      <c r="Z205" s="48" t="s">
        <v>61</v>
      </c>
      <c r="AA205" s="48" t="s">
        <v>61</v>
      </c>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c r="GV205" s="50"/>
      <c r="GW205" s="50"/>
      <c r="GX205" s="50"/>
      <c r="GY205" s="50"/>
      <c r="GZ205" s="50"/>
      <c r="HA205" s="50"/>
      <c r="HB205" s="50"/>
      <c r="HC205" s="50"/>
      <c r="HD205" s="50"/>
      <c r="HE205" s="50"/>
      <c r="HF205" s="50"/>
      <c r="HG205" s="50"/>
      <c r="HH205" s="50"/>
      <c r="HI205" s="50"/>
      <c r="HJ205" s="50"/>
      <c r="HK205" s="50"/>
      <c r="HL205" s="50"/>
      <c r="HM205" s="50"/>
      <c r="HN205" s="50"/>
      <c r="HO205" s="50"/>
      <c r="HP205" s="50"/>
      <c r="HQ205" s="50"/>
      <c r="HR205" s="50"/>
      <c r="HS205" s="50"/>
      <c r="HT205" s="50"/>
      <c r="HU205" s="50"/>
      <c r="HV205" s="50"/>
      <c r="HW205" s="50"/>
      <c r="HX205" s="50"/>
      <c r="HY205" s="50"/>
      <c r="HZ205" s="50"/>
      <c r="IA205" s="50"/>
      <c r="IB205" s="50"/>
      <c r="IC205" s="50"/>
      <c r="ID205" s="50"/>
      <c r="IE205" s="50"/>
      <c r="IF205" s="50"/>
      <c r="IG205" s="50"/>
      <c r="IH205" s="50"/>
      <c r="II205" s="50"/>
      <c r="IJ205" s="50"/>
      <c r="IK205" s="50"/>
      <c r="IL205" s="50"/>
      <c r="IM205" s="50"/>
      <c r="IN205" s="50"/>
      <c r="IO205" s="50"/>
      <c r="IP205" s="50"/>
      <c r="IQ205" s="50"/>
      <c r="IR205" s="50"/>
      <c r="IS205" s="50"/>
      <c r="IT205" s="50"/>
      <c r="IU205" s="50"/>
      <c r="IV205" s="50"/>
      <c r="IW205" s="50"/>
    </row>
    <row r="206" spans="1:257" s="51" customFormat="1" ht="60">
      <c r="A206" s="43" t="s">
        <v>435</v>
      </c>
      <c r="B206" s="53" t="s">
        <v>436</v>
      </c>
      <c r="C206" s="45">
        <v>506248.92</v>
      </c>
      <c r="D206" s="46" t="s">
        <v>105</v>
      </c>
      <c r="E206" s="46" t="s">
        <v>106</v>
      </c>
      <c r="F206" s="48" t="s">
        <v>61</v>
      </c>
      <c r="G206" s="48" t="s">
        <v>61</v>
      </c>
      <c r="H206" s="48" t="s">
        <v>61</v>
      </c>
      <c r="I206" s="48" t="s">
        <v>61</v>
      </c>
      <c r="J206" s="48" t="s">
        <v>61</v>
      </c>
      <c r="K206" s="48" t="s">
        <v>61</v>
      </c>
      <c r="L206" s="48" t="s">
        <v>61</v>
      </c>
      <c r="M206" s="48" t="s">
        <v>61</v>
      </c>
      <c r="N206" s="48" t="s">
        <v>61</v>
      </c>
      <c r="O206" s="52" t="s">
        <v>316</v>
      </c>
      <c r="P206" s="48" t="s">
        <v>63</v>
      </c>
      <c r="Q206" s="48" t="s">
        <v>107</v>
      </c>
      <c r="R206" s="48" t="s">
        <v>63</v>
      </c>
      <c r="S206" s="48" t="s">
        <v>61</v>
      </c>
      <c r="T206" s="48" t="s">
        <v>61</v>
      </c>
      <c r="U206" s="48" t="s">
        <v>61</v>
      </c>
      <c r="V206" s="48" t="s">
        <v>61</v>
      </c>
      <c r="W206" s="48" t="s">
        <v>61</v>
      </c>
      <c r="X206" s="48" t="s">
        <v>61</v>
      </c>
      <c r="Y206" s="48" t="s">
        <v>61</v>
      </c>
      <c r="Z206" s="48" t="s">
        <v>61</v>
      </c>
      <c r="AA206" s="48" t="s">
        <v>61</v>
      </c>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c r="FV206" s="50"/>
      <c r="FW206" s="50"/>
      <c r="FX206" s="50"/>
      <c r="FY206" s="50"/>
      <c r="FZ206" s="50"/>
      <c r="GA206" s="50"/>
      <c r="GB206" s="50"/>
      <c r="GC206" s="50"/>
      <c r="GD206" s="50"/>
      <c r="GE206" s="50"/>
      <c r="GF206" s="50"/>
      <c r="GG206" s="50"/>
      <c r="GH206" s="50"/>
      <c r="GI206" s="50"/>
      <c r="GJ206" s="50"/>
      <c r="GK206" s="50"/>
      <c r="GL206" s="50"/>
      <c r="GM206" s="50"/>
      <c r="GN206" s="50"/>
      <c r="GO206" s="50"/>
      <c r="GP206" s="50"/>
      <c r="GQ206" s="50"/>
      <c r="GR206" s="50"/>
      <c r="GS206" s="50"/>
      <c r="GT206" s="50"/>
      <c r="GU206" s="50"/>
      <c r="GV206" s="50"/>
      <c r="GW206" s="50"/>
      <c r="GX206" s="50"/>
      <c r="GY206" s="50"/>
      <c r="GZ206" s="50"/>
      <c r="HA206" s="50"/>
      <c r="HB206" s="50"/>
      <c r="HC206" s="50"/>
      <c r="HD206" s="50"/>
      <c r="HE206" s="50"/>
      <c r="HF206" s="50"/>
      <c r="HG206" s="50"/>
      <c r="HH206" s="50"/>
      <c r="HI206" s="50"/>
      <c r="HJ206" s="50"/>
      <c r="HK206" s="50"/>
      <c r="HL206" s="50"/>
      <c r="HM206" s="50"/>
      <c r="HN206" s="50"/>
      <c r="HO206" s="50"/>
      <c r="HP206" s="50"/>
      <c r="HQ206" s="50"/>
      <c r="HR206" s="50"/>
      <c r="HS206" s="50"/>
      <c r="HT206" s="50"/>
      <c r="HU206" s="50"/>
      <c r="HV206" s="50"/>
      <c r="HW206" s="50"/>
      <c r="HX206" s="50"/>
      <c r="HY206" s="50"/>
      <c r="HZ206" s="50"/>
      <c r="IA206" s="50"/>
      <c r="IB206" s="50"/>
      <c r="IC206" s="50"/>
      <c r="ID206" s="50"/>
      <c r="IE206" s="50"/>
      <c r="IF206" s="50"/>
      <c r="IG206" s="50"/>
      <c r="IH206" s="50"/>
      <c r="II206" s="50"/>
      <c r="IJ206" s="50"/>
      <c r="IK206" s="50"/>
      <c r="IL206" s="50"/>
      <c r="IM206" s="50"/>
      <c r="IN206" s="50"/>
      <c r="IO206" s="50"/>
      <c r="IP206" s="50"/>
      <c r="IQ206" s="50"/>
      <c r="IR206" s="50"/>
      <c r="IS206" s="50"/>
      <c r="IT206" s="50"/>
      <c r="IU206" s="50"/>
      <c r="IV206" s="50"/>
      <c r="IW206" s="50"/>
    </row>
    <row r="207" spans="1:257" ht="36">
      <c r="A207" s="43" t="s">
        <v>437</v>
      </c>
      <c r="B207" s="53" t="s">
        <v>438</v>
      </c>
      <c r="C207" s="45">
        <v>4880192.4400000004</v>
      </c>
      <c r="D207" s="46" t="s">
        <v>105</v>
      </c>
      <c r="E207" s="46" t="s">
        <v>85</v>
      </c>
      <c r="F207" s="48" t="s">
        <v>61</v>
      </c>
      <c r="G207" s="48" t="s">
        <v>61</v>
      </c>
      <c r="H207" s="48" t="s">
        <v>61</v>
      </c>
      <c r="I207" s="48" t="s">
        <v>61</v>
      </c>
      <c r="J207" s="48" t="s">
        <v>61</v>
      </c>
      <c r="K207" s="48" t="s">
        <v>61</v>
      </c>
      <c r="L207" s="48" t="s">
        <v>61</v>
      </c>
      <c r="M207" s="48" t="s">
        <v>61</v>
      </c>
      <c r="N207" s="48" t="s">
        <v>61</v>
      </c>
      <c r="O207" s="52" t="s">
        <v>316</v>
      </c>
      <c r="P207" s="48" t="s">
        <v>63</v>
      </c>
      <c r="Q207" s="48" t="s">
        <v>107</v>
      </c>
      <c r="R207" s="48" t="s">
        <v>63</v>
      </c>
      <c r="S207" s="48" t="s">
        <v>61</v>
      </c>
      <c r="T207" s="48" t="s">
        <v>61</v>
      </c>
      <c r="U207" s="48" t="s">
        <v>61</v>
      </c>
      <c r="V207" s="48" t="s">
        <v>61</v>
      </c>
      <c r="W207" s="48" t="s">
        <v>61</v>
      </c>
      <c r="X207" s="48" t="s">
        <v>61</v>
      </c>
      <c r="Y207" s="48" t="s">
        <v>61</v>
      </c>
      <c r="Z207" s="48" t="s">
        <v>61</v>
      </c>
      <c r="AA207" s="48" t="s">
        <v>61</v>
      </c>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c r="FV207" s="50"/>
      <c r="FW207" s="50"/>
      <c r="FX207" s="50"/>
      <c r="FY207" s="50"/>
      <c r="FZ207" s="50"/>
      <c r="GA207" s="50"/>
      <c r="GB207" s="50"/>
      <c r="GC207" s="50"/>
      <c r="GD207" s="50"/>
      <c r="GE207" s="50"/>
      <c r="GF207" s="50"/>
      <c r="GG207" s="50"/>
      <c r="GH207" s="50"/>
      <c r="GI207" s="50"/>
      <c r="GJ207" s="50"/>
      <c r="GK207" s="50"/>
      <c r="GL207" s="50"/>
      <c r="GM207" s="50"/>
      <c r="GN207" s="50"/>
      <c r="GO207" s="50"/>
      <c r="GP207" s="50"/>
      <c r="GQ207" s="50"/>
      <c r="GR207" s="50"/>
      <c r="GS207" s="50"/>
      <c r="GT207" s="50"/>
      <c r="GU207" s="50"/>
      <c r="GV207" s="50"/>
      <c r="GW207" s="50"/>
      <c r="GX207" s="50"/>
      <c r="GY207" s="50"/>
      <c r="GZ207" s="50"/>
      <c r="HA207" s="50"/>
      <c r="HB207" s="50"/>
      <c r="HC207" s="50"/>
      <c r="HD207" s="50"/>
      <c r="HE207" s="50"/>
      <c r="HF207" s="50"/>
      <c r="HG207" s="50"/>
      <c r="HH207" s="50"/>
      <c r="HI207" s="50"/>
      <c r="HJ207" s="50"/>
      <c r="HK207" s="50"/>
      <c r="HL207" s="50"/>
      <c r="HM207" s="50"/>
      <c r="HN207" s="50"/>
      <c r="HO207" s="50"/>
      <c r="HP207" s="50"/>
      <c r="HQ207" s="50"/>
      <c r="HR207" s="50"/>
      <c r="HS207" s="50"/>
      <c r="HT207" s="50"/>
      <c r="HU207" s="50"/>
      <c r="HV207" s="50"/>
      <c r="HW207" s="50"/>
      <c r="HX207" s="50"/>
      <c r="HY207" s="50"/>
      <c r="HZ207" s="50"/>
      <c r="IA207" s="50"/>
      <c r="IB207" s="50"/>
      <c r="IC207" s="50"/>
      <c r="ID207" s="50"/>
      <c r="IE207" s="50"/>
      <c r="IF207" s="50"/>
      <c r="IG207" s="50"/>
      <c r="IH207" s="50"/>
      <c r="II207" s="50"/>
      <c r="IJ207" s="50"/>
      <c r="IK207" s="50"/>
      <c r="IL207" s="50"/>
      <c r="IM207" s="50"/>
      <c r="IN207" s="50"/>
      <c r="IO207" s="50"/>
      <c r="IP207" s="50"/>
      <c r="IQ207" s="50"/>
      <c r="IR207" s="50"/>
      <c r="IS207" s="50"/>
      <c r="IT207" s="50"/>
      <c r="IU207" s="50"/>
      <c r="IV207" s="50"/>
      <c r="IW207" s="50"/>
    </row>
    <row r="208" spans="1:257" ht="48">
      <c r="A208" s="43" t="s">
        <v>439</v>
      </c>
      <c r="B208" s="53" t="s">
        <v>440</v>
      </c>
      <c r="C208" s="45">
        <v>5126159.62</v>
      </c>
      <c r="D208" s="46" t="s">
        <v>105</v>
      </c>
      <c r="E208" s="46" t="s">
        <v>85</v>
      </c>
      <c r="F208" s="48" t="s">
        <v>61</v>
      </c>
      <c r="G208" s="48" t="s">
        <v>61</v>
      </c>
      <c r="H208" s="48" t="s">
        <v>61</v>
      </c>
      <c r="I208" s="48" t="s">
        <v>61</v>
      </c>
      <c r="J208" s="48" t="s">
        <v>61</v>
      </c>
      <c r="K208" s="48" t="s">
        <v>61</v>
      </c>
      <c r="L208" s="48" t="s">
        <v>61</v>
      </c>
      <c r="M208" s="48" t="s">
        <v>61</v>
      </c>
      <c r="N208" s="48" t="s">
        <v>61</v>
      </c>
      <c r="O208" s="52" t="s">
        <v>316</v>
      </c>
      <c r="P208" s="48" t="s">
        <v>63</v>
      </c>
      <c r="Q208" s="48" t="s">
        <v>107</v>
      </c>
      <c r="R208" s="48" t="s">
        <v>63</v>
      </c>
      <c r="S208" s="48" t="s">
        <v>61</v>
      </c>
      <c r="T208" s="48" t="s">
        <v>61</v>
      </c>
      <c r="U208" s="48" t="s">
        <v>61</v>
      </c>
      <c r="V208" s="48" t="s">
        <v>61</v>
      </c>
      <c r="W208" s="48" t="s">
        <v>61</v>
      </c>
      <c r="X208" s="48" t="s">
        <v>61</v>
      </c>
      <c r="Y208" s="48" t="s">
        <v>61</v>
      </c>
      <c r="Z208" s="48" t="s">
        <v>61</v>
      </c>
      <c r="AA208" s="48" t="s">
        <v>61</v>
      </c>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50"/>
      <c r="GW208" s="50"/>
      <c r="GX208" s="50"/>
      <c r="GY208" s="50"/>
      <c r="GZ208" s="50"/>
      <c r="HA208" s="50"/>
      <c r="HB208" s="50"/>
      <c r="HC208" s="50"/>
      <c r="HD208" s="50"/>
      <c r="HE208" s="50"/>
      <c r="HF208" s="50"/>
      <c r="HG208" s="50"/>
      <c r="HH208" s="50"/>
      <c r="HI208" s="50"/>
      <c r="HJ208" s="50"/>
      <c r="HK208" s="50"/>
      <c r="HL208" s="50"/>
      <c r="HM208" s="50"/>
      <c r="HN208" s="50"/>
      <c r="HO208" s="50"/>
      <c r="HP208" s="50"/>
      <c r="HQ208" s="50"/>
      <c r="HR208" s="50"/>
      <c r="HS208" s="50"/>
      <c r="HT208" s="50"/>
      <c r="HU208" s="50"/>
      <c r="HV208" s="50"/>
      <c r="HW208" s="50"/>
      <c r="HX208" s="50"/>
      <c r="HY208" s="50"/>
      <c r="HZ208" s="50"/>
      <c r="IA208" s="50"/>
      <c r="IB208" s="50"/>
      <c r="IC208" s="50"/>
      <c r="ID208" s="50"/>
      <c r="IE208" s="50"/>
      <c r="IF208" s="50"/>
      <c r="IG208" s="50"/>
      <c r="IH208" s="50"/>
      <c r="II208" s="50"/>
      <c r="IJ208" s="50"/>
      <c r="IK208" s="50"/>
      <c r="IL208" s="50"/>
      <c r="IM208" s="50"/>
      <c r="IN208" s="50"/>
      <c r="IO208" s="50"/>
      <c r="IP208" s="50"/>
      <c r="IQ208" s="50"/>
      <c r="IR208" s="50"/>
      <c r="IS208" s="50"/>
      <c r="IT208" s="50"/>
      <c r="IU208" s="50"/>
      <c r="IV208" s="50"/>
      <c r="IW208" s="50"/>
    </row>
    <row r="209" spans="1:257" ht="60">
      <c r="A209" s="43" t="s">
        <v>441</v>
      </c>
      <c r="B209" s="53" t="s">
        <v>442</v>
      </c>
      <c r="C209" s="45">
        <v>11585546.210000001</v>
      </c>
      <c r="D209" s="46" t="s">
        <v>105</v>
      </c>
      <c r="E209" s="46" t="s">
        <v>85</v>
      </c>
      <c r="F209" s="48" t="s">
        <v>61</v>
      </c>
      <c r="G209" s="48" t="s">
        <v>61</v>
      </c>
      <c r="H209" s="48" t="s">
        <v>61</v>
      </c>
      <c r="I209" s="48" t="s">
        <v>61</v>
      </c>
      <c r="J209" s="48" t="s">
        <v>61</v>
      </c>
      <c r="K209" s="48" t="s">
        <v>61</v>
      </c>
      <c r="L209" s="48" t="s">
        <v>61</v>
      </c>
      <c r="M209" s="48" t="s">
        <v>61</v>
      </c>
      <c r="N209" s="48" t="s">
        <v>61</v>
      </c>
      <c r="O209" s="52" t="s">
        <v>316</v>
      </c>
      <c r="P209" s="48" t="s">
        <v>63</v>
      </c>
      <c r="Q209" s="48" t="s">
        <v>107</v>
      </c>
      <c r="R209" s="48" t="s">
        <v>63</v>
      </c>
      <c r="S209" s="48" t="s">
        <v>61</v>
      </c>
      <c r="T209" s="48" t="s">
        <v>61</v>
      </c>
      <c r="U209" s="48" t="s">
        <v>61</v>
      </c>
      <c r="V209" s="48" t="s">
        <v>61</v>
      </c>
      <c r="W209" s="48" t="s">
        <v>61</v>
      </c>
      <c r="X209" s="48" t="s">
        <v>61</v>
      </c>
      <c r="Y209" s="48" t="s">
        <v>61</v>
      </c>
      <c r="Z209" s="48" t="s">
        <v>61</v>
      </c>
      <c r="AA209" s="48" t="s">
        <v>61</v>
      </c>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c r="FV209" s="50"/>
      <c r="FW209" s="50"/>
      <c r="FX209" s="50"/>
      <c r="FY209" s="50"/>
      <c r="FZ209" s="50"/>
      <c r="GA209" s="50"/>
      <c r="GB209" s="50"/>
      <c r="GC209" s="50"/>
      <c r="GD209" s="50"/>
      <c r="GE209" s="50"/>
      <c r="GF209" s="50"/>
      <c r="GG209" s="50"/>
      <c r="GH209" s="50"/>
      <c r="GI209" s="50"/>
      <c r="GJ209" s="50"/>
      <c r="GK209" s="50"/>
      <c r="GL209" s="50"/>
      <c r="GM209" s="50"/>
      <c r="GN209" s="50"/>
      <c r="GO209" s="50"/>
      <c r="GP209" s="50"/>
      <c r="GQ209" s="50"/>
      <c r="GR209" s="50"/>
      <c r="GS209" s="50"/>
      <c r="GT209" s="50"/>
      <c r="GU209" s="50"/>
      <c r="GV209" s="50"/>
      <c r="GW209" s="50"/>
      <c r="GX209" s="50"/>
      <c r="GY209" s="50"/>
      <c r="GZ209" s="50"/>
      <c r="HA209" s="50"/>
      <c r="HB209" s="50"/>
      <c r="HC209" s="50"/>
      <c r="HD209" s="50"/>
      <c r="HE209" s="50"/>
      <c r="HF209" s="50"/>
      <c r="HG209" s="50"/>
      <c r="HH209" s="50"/>
      <c r="HI209" s="50"/>
      <c r="HJ209" s="50"/>
      <c r="HK209" s="50"/>
      <c r="HL209" s="50"/>
      <c r="HM209" s="50"/>
      <c r="HN209" s="50"/>
      <c r="HO209" s="50"/>
      <c r="HP209" s="50"/>
      <c r="HQ209" s="50"/>
      <c r="HR209" s="50"/>
      <c r="HS209" s="50"/>
      <c r="HT209" s="50"/>
      <c r="HU209" s="50"/>
      <c r="HV209" s="50"/>
      <c r="HW209" s="50"/>
      <c r="HX209" s="50"/>
      <c r="HY209" s="50"/>
      <c r="HZ209" s="50"/>
      <c r="IA209" s="50"/>
      <c r="IB209" s="50"/>
      <c r="IC209" s="50"/>
      <c r="ID209" s="50"/>
      <c r="IE209" s="50"/>
      <c r="IF209" s="50"/>
      <c r="IG209" s="50"/>
      <c r="IH209" s="50"/>
      <c r="II209" s="50"/>
      <c r="IJ209" s="50"/>
      <c r="IK209" s="50"/>
      <c r="IL209" s="50"/>
      <c r="IM209" s="50"/>
      <c r="IN209" s="50"/>
      <c r="IO209" s="50"/>
      <c r="IP209" s="50"/>
      <c r="IQ209" s="50"/>
      <c r="IR209" s="50"/>
      <c r="IS209" s="50"/>
      <c r="IT209" s="50"/>
      <c r="IU209" s="50"/>
      <c r="IV209" s="50"/>
      <c r="IW209" s="50"/>
    </row>
    <row r="210" spans="1:257" s="51" customFormat="1" ht="48">
      <c r="A210" s="43" t="s">
        <v>443</v>
      </c>
      <c r="B210" s="53" t="s">
        <v>444</v>
      </c>
      <c r="C210" s="45">
        <v>8009240.8300000001</v>
      </c>
      <c r="D210" s="46" t="s">
        <v>114</v>
      </c>
      <c r="E210" s="46" t="s">
        <v>232</v>
      </c>
      <c r="F210" s="48" t="s">
        <v>61</v>
      </c>
      <c r="G210" s="48" t="s">
        <v>61</v>
      </c>
      <c r="H210" s="48" t="s">
        <v>61</v>
      </c>
      <c r="I210" s="48" t="s">
        <v>61</v>
      </c>
      <c r="J210" s="48" t="s">
        <v>61</v>
      </c>
      <c r="K210" s="48" t="s">
        <v>61</v>
      </c>
      <c r="L210" s="48" t="s">
        <v>61</v>
      </c>
      <c r="M210" s="48" t="s">
        <v>61</v>
      </c>
      <c r="N210" s="48" t="s">
        <v>61</v>
      </c>
      <c r="O210" s="52" t="s">
        <v>316</v>
      </c>
      <c r="P210" s="48" t="s">
        <v>63</v>
      </c>
      <c r="Q210" s="48" t="s">
        <v>107</v>
      </c>
      <c r="R210" s="48" t="s">
        <v>63</v>
      </c>
      <c r="S210" s="48" t="s">
        <v>61</v>
      </c>
      <c r="T210" s="48" t="s">
        <v>61</v>
      </c>
      <c r="U210" s="48" t="s">
        <v>61</v>
      </c>
      <c r="V210" s="48" t="s">
        <v>61</v>
      </c>
      <c r="W210" s="48" t="s">
        <v>61</v>
      </c>
      <c r="X210" s="48" t="s">
        <v>61</v>
      </c>
      <c r="Y210" s="48" t="s">
        <v>61</v>
      </c>
      <c r="Z210" s="48" t="s">
        <v>61</v>
      </c>
      <c r="AA210" s="48" t="s">
        <v>61</v>
      </c>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c r="GV210" s="50"/>
      <c r="GW210" s="50"/>
      <c r="GX210" s="50"/>
      <c r="GY210" s="50"/>
      <c r="GZ210" s="50"/>
      <c r="HA210" s="50"/>
      <c r="HB210" s="50"/>
      <c r="HC210" s="50"/>
      <c r="HD210" s="50"/>
      <c r="HE210" s="50"/>
      <c r="HF210" s="50"/>
      <c r="HG210" s="50"/>
      <c r="HH210" s="50"/>
      <c r="HI210" s="50"/>
      <c r="HJ210" s="50"/>
      <c r="HK210" s="50"/>
      <c r="HL210" s="50"/>
      <c r="HM210" s="50"/>
      <c r="HN210" s="50"/>
      <c r="HO210" s="50"/>
      <c r="HP210" s="50"/>
      <c r="HQ210" s="50"/>
      <c r="HR210" s="50"/>
      <c r="HS210" s="50"/>
      <c r="HT210" s="50"/>
      <c r="HU210" s="50"/>
      <c r="HV210" s="50"/>
      <c r="HW210" s="50"/>
      <c r="HX210" s="50"/>
      <c r="HY210" s="50"/>
      <c r="HZ210" s="50"/>
      <c r="IA210" s="50"/>
      <c r="IB210" s="50"/>
      <c r="IC210" s="50"/>
      <c r="ID210" s="50"/>
      <c r="IE210" s="50"/>
      <c r="IF210" s="50"/>
      <c r="IG210" s="50"/>
      <c r="IH210" s="50"/>
      <c r="II210" s="50"/>
      <c r="IJ210" s="50"/>
      <c r="IK210" s="50"/>
      <c r="IL210" s="50"/>
      <c r="IM210" s="50"/>
      <c r="IN210" s="50"/>
      <c r="IO210" s="50"/>
      <c r="IP210" s="50"/>
      <c r="IQ210" s="50"/>
      <c r="IR210" s="50"/>
      <c r="IS210" s="50"/>
      <c r="IT210" s="50"/>
      <c r="IU210" s="50"/>
      <c r="IV210" s="50"/>
      <c r="IW210" s="50"/>
    </row>
    <row r="211" spans="1:257" s="51" customFormat="1" ht="36">
      <c r="A211" s="43" t="s">
        <v>445</v>
      </c>
      <c r="B211" s="53" t="s">
        <v>446</v>
      </c>
      <c r="C211" s="45">
        <v>4216623.67</v>
      </c>
      <c r="D211" s="46" t="s">
        <v>114</v>
      </c>
      <c r="E211" s="46" t="s">
        <v>232</v>
      </c>
      <c r="F211" s="48" t="s">
        <v>61</v>
      </c>
      <c r="G211" s="48" t="s">
        <v>61</v>
      </c>
      <c r="H211" s="48" t="s">
        <v>61</v>
      </c>
      <c r="I211" s="48" t="s">
        <v>61</v>
      </c>
      <c r="J211" s="48" t="s">
        <v>61</v>
      </c>
      <c r="K211" s="48" t="s">
        <v>61</v>
      </c>
      <c r="L211" s="48" t="s">
        <v>61</v>
      </c>
      <c r="M211" s="48" t="s">
        <v>61</v>
      </c>
      <c r="N211" s="48" t="s">
        <v>61</v>
      </c>
      <c r="O211" s="52" t="s">
        <v>316</v>
      </c>
      <c r="P211" s="48" t="s">
        <v>63</v>
      </c>
      <c r="Q211" s="48" t="s">
        <v>107</v>
      </c>
      <c r="R211" s="48" t="s">
        <v>63</v>
      </c>
      <c r="S211" s="48" t="s">
        <v>61</v>
      </c>
      <c r="T211" s="48" t="s">
        <v>61</v>
      </c>
      <c r="U211" s="48" t="s">
        <v>61</v>
      </c>
      <c r="V211" s="48" t="s">
        <v>61</v>
      </c>
      <c r="W211" s="48" t="s">
        <v>61</v>
      </c>
      <c r="X211" s="48" t="s">
        <v>61</v>
      </c>
      <c r="Y211" s="48" t="s">
        <v>61</v>
      </c>
      <c r="Z211" s="48" t="s">
        <v>61</v>
      </c>
      <c r="AA211" s="48" t="s">
        <v>61</v>
      </c>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c r="FV211" s="50"/>
      <c r="FW211" s="50"/>
      <c r="FX211" s="50"/>
      <c r="FY211" s="50"/>
      <c r="FZ211" s="50"/>
      <c r="GA211" s="50"/>
      <c r="GB211" s="50"/>
      <c r="GC211" s="50"/>
      <c r="GD211" s="50"/>
      <c r="GE211" s="50"/>
      <c r="GF211" s="50"/>
      <c r="GG211" s="50"/>
      <c r="GH211" s="50"/>
      <c r="GI211" s="50"/>
      <c r="GJ211" s="50"/>
      <c r="GK211" s="50"/>
      <c r="GL211" s="50"/>
      <c r="GM211" s="50"/>
      <c r="GN211" s="50"/>
      <c r="GO211" s="50"/>
      <c r="GP211" s="50"/>
      <c r="GQ211" s="50"/>
      <c r="GR211" s="50"/>
      <c r="GS211" s="50"/>
      <c r="GT211" s="50"/>
      <c r="GU211" s="50"/>
      <c r="GV211" s="50"/>
      <c r="GW211" s="50"/>
      <c r="GX211" s="50"/>
      <c r="GY211" s="50"/>
      <c r="GZ211" s="50"/>
      <c r="HA211" s="50"/>
      <c r="HB211" s="50"/>
      <c r="HC211" s="50"/>
      <c r="HD211" s="50"/>
      <c r="HE211" s="50"/>
      <c r="HF211" s="50"/>
      <c r="HG211" s="50"/>
      <c r="HH211" s="50"/>
      <c r="HI211" s="50"/>
      <c r="HJ211" s="50"/>
      <c r="HK211" s="50"/>
      <c r="HL211" s="50"/>
      <c r="HM211" s="50"/>
      <c r="HN211" s="50"/>
      <c r="HO211" s="50"/>
      <c r="HP211" s="50"/>
      <c r="HQ211" s="50"/>
      <c r="HR211" s="50"/>
      <c r="HS211" s="50"/>
      <c r="HT211" s="50"/>
      <c r="HU211" s="50"/>
      <c r="HV211" s="50"/>
      <c r="HW211" s="50"/>
      <c r="HX211" s="50"/>
      <c r="HY211" s="50"/>
      <c r="HZ211" s="50"/>
      <c r="IA211" s="50"/>
      <c r="IB211" s="50"/>
      <c r="IC211" s="50"/>
      <c r="ID211" s="50"/>
      <c r="IE211" s="50"/>
      <c r="IF211" s="50"/>
      <c r="IG211" s="50"/>
      <c r="IH211" s="50"/>
      <c r="II211" s="50"/>
      <c r="IJ211" s="50"/>
      <c r="IK211" s="50"/>
      <c r="IL211" s="50"/>
      <c r="IM211" s="50"/>
      <c r="IN211" s="50"/>
      <c r="IO211" s="50"/>
      <c r="IP211" s="50"/>
      <c r="IQ211" s="50"/>
      <c r="IR211" s="50"/>
      <c r="IS211" s="50"/>
      <c r="IT211" s="50"/>
      <c r="IU211" s="50"/>
      <c r="IV211" s="50"/>
      <c r="IW211" s="50"/>
    </row>
    <row r="212" spans="1:257" s="51" customFormat="1" ht="108">
      <c r="A212" s="43" t="s">
        <v>447</v>
      </c>
      <c r="B212" s="53" t="s">
        <v>448</v>
      </c>
      <c r="C212" s="45">
        <v>2623018.25</v>
      </c>
      <c r="D212" s="46" t="s">
        <v>114</v>
      </c>
      <c r="E212" s="46" t="s">
        <v>85</v>
      </c>
      <c r="F212" s="48" t="s">
        <v>61</v>
      </c>
      <c r="G212" s="48" t="s">
        <v>61</v>
      </c>
      <c r="H212" s="48" t="s">
        <v>61</v>
      </c>
      <c r="I212" s="48" t="s">
        <v>61</v>
      </c>
      <c r="J212" s="48" t="s">
        <v>61</v>
      </c>
      <c r="K212" s="48" t="s">
        <v>61</v>
      </c>
      <c r="L212" s="48" t="s">
        <v>61</v>
      </c>
      <c r="M212" s="48" t="s">
        <v>61</v>
      </c>
      <c r="N212" s="48" t="s">
        <v>61</v>
      </c>
      <c r="O212" s="52" t="s">
        <v>316</v>
      </c>
      <c r="P212" s="48" t="s">
        <v>63</v>
      </c>
      <c r="Q212" s="48" t="s">
        <v>107</v>
      </c>
      <c r="R212" s="48" t="s">
        <v>63</v>
      </c>
      <c r="S212" s="48" t="s">
        <v>61</v>
      </c>
      <c r="T212" s="48" t="s">
        <v>61</v>
      </c>
      <c r="U212" s="48" t="s">
        <v>61</v>
      </c>
      <c r="V212" s="48" t="s">
        <v>61</v>
      </c>
      <c r="W212" s="48" t="s">
        <v>61</v>
      </c>
      <c r="X212" s="48" t="s">
        <v>61</v>
      </c>
      <c r="Y212" s="48" t="s">
        <v>61</v>
      </c>
      <c r="Z212" s="48" t="s">
        <v>61</v>
      </c>
      <c r="AA212" s="48" t="s">
        <v>61</v>
      </c>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c r="GV212" s="50"/>
      <c r="GW212" s="50"/>
      <c r="GX212" s="50"/>
      <c r="GY212" s="50"/>
      <c r="GZ212" s="50"/>
      <c r="HA212" s="50"/>
      <c r="HB212" s="50"/>
      <c r="HC212" s="50"/>
      <c r="HD212" s="50"/>
      <c r="HE212" s="50"/>
      <c r="HF212" s="50"/>
      <c r="HG212" s="50"/>
      <c r="HH212" s="50"/>
      <c r="HI212" s="50"/>
      <c r="HJ212" s="50"/>
      <c r="HK212" s="50"/>
      <c r="HL212" s="50"/>
      <c r="HM212" s="50"/>
      <c r="HN212" s="50"/>
      <c r="HO212" s="50"/>
      <c r="HP212" s="50"/>
      <c r="HQ212" s="50"/>
      <c r="HR212" s="50"/>
      <c r="HS212" s="50"/>
      <c r="HT212" s="50"/>
      <c r="HU212" s="50"/>
      <c r="HV212" s="50"/>
      <c r="HW212" s="50"/>
      <c r="HX212" s="50"/>
      <c r="HY212" s="50"/>
      <c r="HZ212" s="50"/>
      <c r="IA212" s="50"/>
      <c r="IB212" s="50"/>
      <c r="IC212" s="50"/>
      <c r="ID212" s="50"/>
      <c r="IE212" s="50"/>
      <c r="IF212" s="50"/>
      <c r="IG212" s="50"/>
      <c r="IH212" s="50"/>
      <c r="II212" s="50"/>
      <c r="IJ212" s="50"/>
      <c r="IK212" s="50"/>
      <c r="IL212" s="50"/>
      <c r="IM212" s="50"/>
      <c r="IN212" s="50"/>
      <c r="IO212" s="50"/>
      <c r="IP212" s="50"/>
      <c r="IQ212" s="50"/>
      <c r="IR212" s="50"/>
      <c r="IS212" s="50"/>
      <c r="IT212" s="50"/>
      <c r="IU212" s="50"/>
      <c r="IV212" s="50"/>
      <c r="IW212" s="50"/>
    </row>
    <row r="213" spans="1:257" s="51" customFormat="1" ht="48">
      <c r="A213" s="43" t="s">
        <v>449</v>
      </c>
      <c r="B213" s="53" t="s">
        <v>450</v>
      </c>
      <c r="C213" s="45">
        <v>3747144.3</v>
      </c>
      <c r="D213" s="46" t="s">
        <v>114</v>
      </c>
      <c r="E213" s="46" t="s">
        <v>85</v>
      </c>
      <c r="F213" s="48" t="s">
        <v>61</v>
      </c>
      <c r="G213" s="48" t="s">
        <v>61</v>
      </c>
      <c r="H213" s="48" t="s">
        <v>61</v>
      </c>
      <c r="I213" s="48" t="s">
        <v>61</v>
      </c>
      <c r="J213" s="48" t="s">
        <v>61</v>
      </c>
      <c r="K213" s="48" t="s">
        <v>61</v>
      </c>
      <c r="L213" s="48" t="s">
        <v>61</v>
      </c>
      <c r="M213" s="48" t="s">
        <v>61</v>
      </c>
      <c r="N213" s="48" t="s">
        <v>61</v>
      </c>
      <c r="O213" s="52" t="s">
        <v>316</v>
      </c>
      <c r="P213" s="48" t="s">
        <v>63</v>
      </c>
      <c r="Q213" s="48" t="s">
        <v>107</v>
      </c>
      <c r="R213" s="48" t="s">
        <v>63</v>
      </c>
      <c r="S213" s="48" t="s">
        <v>61</v>
      </c>
      <c r="T213" s="48" t="s">
        <v>61</v>
      </c>
      <c r="U213" s="48" t="s">
        <v>61</v>
      </c>
      <c r="V213" s="48" t="s">
        <v>61</v>
      </c>
      <c r="W213" s="48" t="s">
        <v>61</v>
      </c>
      <c r="X213" s="48" t="s">
        <v>61</v>
      </c>
      <c r="Y213" s="48" t="s">
        <v>61</v>
      </c>
      <c r="Z213" s="48" t="s">
        <v>61</v>
      </c>
      <c r="AA213" s="48" t="s">
        <v>61</v>
      </c>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c r="FV213" s="50"/>
      <c r="FW213" s="50"/>
      <c r="FX213" s="50"/>
      <c r="FY213" s="50"/>
      <c r="FZ213" s="50"/>
      <c r="GA213" s="50"/>
      <c r="GB213" s="50"/>
      <c r="GC213" s="50"/>
      <c r="GD213" s="50"/>
      <c r="GE213" s="50"/>
      <c r="GF213" s="50"/>
      <c r="GG213" s="50"/>
      <c r="GH213" s="50"/>
      <c r="GI213" s="50"/>
      <c r="GJ213" s="50"/>
      <c r="GK213" s="50"/>
      <c r="GL213" s="50"/>
      <c r="GM213" s="50"/>
      <c r="GN213" s="50"/>
      <c r="GO213" s="50"/>
      <c r="GP213" s="50"/>
      <c r="GQ213" s="50"/>
      <c r="GR213" s="50"/>
      <c r="GS213" s="50"/>
      <c r="GT213" s="50"/>
      <c r="GU213" s="50"/>
      <c r="GV213" s="50"/>
      <c r="GW213" s="50"/>
      <c r="GX213" s="50"/>
      <c r="GY213" s="50"/>
      <c r="GZ213" s="50"/>
      <c r="HA213" s="50"/>
      <c r="HB213" s="50"/>
      <c r="HC213" s="50"/>
      <c r="HD213" s="50"/>
      <c r="HE213" s="50"/>
      <c r="HF213" s="50"/>
      <c r="HG213" s="50"/>
      <c r="HH213" s="50"/>
      <c r="HI213" s="50"/>
      <c r="HJ213" s="50"/>
      <c r="HK213" s="50"/>
      <c r="HL213" s="50"/>
      <c r="HM213" s="50"/>
      <c r="HN213" s="50"/>
      <c r="HO213" s="50"/>
      <c r="HP213" s="50"/>
      <c r="HQ213" s="50"/>
      <c r="HR213" s="50"/>
      <c r="HS213" s="50"/>
      <c r="HT213" s="50"/>
      <c r="HU213" s="50"/>
      <c r="HV213" s="50"/>
      <c r="HW213" s="50"/>
      <c r="HX213" s="50"/>
      <c r="HY213" s="50"/>
      <c r="HZ213" s="50"/>
      <c r="IA213" s="50"/>
      <c r="IB213" s="50"/>
      <c r="IC213" s="50"/>
      <c r="ID213" s="50"/>
      <c r="IE213" s="50"/>
      <c r="IF213" s="50"/>
      <c r="IG213" s="50"/>
      <c r="IH213" s="50"/>
      <c r="II213" s="50"/>
      <c r="IJ213" s="50"/>
      <c r="IK213" s="50"/>
      <c r="IL213" s="50"/>
      <c r="IM213" s="50"/>
      <c r="IN213" s="50"/>
      <c r="IO213" s="50"/>
      <c r="IP213" s="50"/>
      <c r="IQ213" s="50"/>
      <c r="IR213" s="50"/>
      <c r="IS213" s="50"/>
      <c r="IT213" s="50"/>
      <c r="IU213" s="50"/>
      <c r="IV213" s="50"/>
      <c r="IW213" s="50"/>
    </row>
    <row r="214" spans="1:257" s="51" customFormat="1" ht="96">
      <c r="A214" s="43" t="s">
        <v>451</v>
      </c>
      <c r="B214" s="53" t="s">
        <v>452</v>
      </c>
      <c r="C214" s="45">
        <v>2148450.39</v>
      </c>
      <c r="D214" s="46" t="s">
        <v>114</v>
      </c>
      <c r="E214" s="46" t="s">
        <v>114</v>
      </c>
      <c r="F214" s="48" t="s">
        <v>61</v>
      </c>
      <c r="G214" s="48" t="s">
        <v>61</v>
      </c>
      <c r="H214" s="48" t="s">
        <v>61</v>
      </c>
      <c r="I214" s="48" t="s">
        <v>61</v>
      </c>
      <c r="J214" s="48" t="s">
        <v>61</v>
      </c>
      <c r="K214" s="48" t="s">
        <v>61</v>
      </c>
      <c r="L214" s="48" t="s">
        <v>61</v>
      </c>
      <c r="M214" s="48" t="s">
        <v>61</v>
      </c>
      <c r="N214" s="48" t="s">
        <v>61</v>
      </c>
      <c r="O214" s="52" t="s">
        <v>316</v>
      </c>
      <c r="P214" s="48" t="s">
        <v>63</v>
      </c>
      <c r="Q214" s="48" t="s">
        <v>107</v>
      </c>
      <c r="R214" s="48" t="s">
        <v>63</v>
      </c>
      <c r="S214" s="48" t="s">
        <v>61</v>
      </c>
      <c r="T214" s="48" t="s">
        <v>61</v>
      </c>
      <c r="U214" s="48" t="s">
        <v>61</v>
      </c>
      <c r="V214" s="48" t="s">
        <v>61</v>
      </c>
      <c r="W214" s="48" t="s">
        <v>61</v>
      </c>
      <c r="X214" s="48" t="s">
        <v>61</v>
      </c>
      <c r="Y214" s="48" t="s">
        <v>61</v>
      </c>
      <c r="Z214" s="48" t="s">
        <v>61</v>
      </c>
      <c r="AA214" s="48" t="s">
        <v>61</v>
      </c>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c r="FV214" s="50"/>
      <c r="FW214" s="50"/>
      <c r="FX214" s="50"/>
      <c r="FY214" s="50"/>
      <c r="FZ214" s="50"/>
      <c r="GA214" s="50"/>
      <c r="GB214" s="50"/>
      <c r="GC214" s="50"/>
      <c r="GD214" s="50"/>
      <c r="GE214" s="50"/>
      <c r="GF214" s="50"/>
      <c r="GG214" s="50"/>
      <c r="GH214" s="50"/>
      <c r="GI214" s="50"/>
      <c r="GJ214" s="50"/>
      <c r="GK214" s="50"/>
      <c r="GL214" s="50"/>
      <c r="GM214" s="50"/>
      <c r="GN214" s="50"/>
      <c r="GO214" s="50"/>
      <c r="GP214" s="50"/>
      <c r="GQ214" s="50"/>
      <c r="GR214" s="50"/>
      <c r="GS214" s="50"/>
      <c r="GT214" s="50"/>
      <c r="GU214" s="50"/>
      <c r="GV214" s="50"/>
      <c r="GW214" s="50"/>
      <c r="GX214" s="50"/>
      <c r="GY214" s="50"/>
      <c r="GZ214" s="50"/>
      <c r="HA214" s="50"/>
      <c r="HB214" s="50"/>
      <c r="HC214" s="50"/>
      <c r="HD214" s="50"/>
      <c r="HE214" s="50"/>
      <c r="HF214" s="50"/>
      <c r="HG214" s="50"/>
      <c r="HH214" s="50"/>
      <c r="HI214" s="50"/>
      <c r="HJ214" s="50"/>
      <c r="HK214" s="50"/>
      <c r="HL214" s="50"/>
      <c r="HM214" s="50"/>
      <c r="HN214" s="50"/>
      <c r="HO214" s="50"/>
      <c r="HP214" s="50"/>
      <c r="HQ214" s="50"/>
      <c r="HR214" s="50"/>
      <c r="HS214" s="50"/>
      <c r="HT214" s="50"/>
      <c r="HU214" s="50"/>
      <c r="HV214" s="50"/>
      <c r="HW214" s="50"/>
      <c r="HX214" s="50"/>
      <c r="HY214" s="50"/>
      <c r="HZ214" s="50"/>
      <c r="IA214" s="50"/>
      <c r="IB214" s="50"/>
      <c r="IC214" s="50"/>
      <c r="ID214" s="50"/>
      <c r="IE214" s="50"/>
      <c r="IF214" s="50"/>
      <c r="IG214" s="50"/>
      <c r="IH214" s="50"/>
      <c r="II214" s="50"/>
      <c r="IJ214" s="50"/>
      <c r="IK214" s="50"/>
      <c r="IL214" s="50"/>
      <c r="IM214" s="50"/>
      <c r="IN214" s="50"/>
      <c r="IO214" s="50"/>
      <c r="IP214" s="50"/>
      <c r="IQ214" s="50"/>
      <c r="IR214" s="50"/>
      <c r="IS214" s="50"/>
      <c r="IT214" s="50"/>
      <c r="IU214" s="50"/>
      <c r="IV214" s="50"/>
      <c r="IW214" s="50"/>
    </row>
    <row r="215" spans="1:257" s="51" customFormat="1" ht="72">
      <c r="A215" s="43" t="s">
        <v>453</v>
      </c>
      <c r="B215" s="53" t="s">
        <v>454</v>
      </c>
      <c r="C215" s="45">
        <v>1875774.91</v>
      </c>
      <c r="D215" s="46" t="s">
        <v>114</v>
      </c>
      <c r="E215" s="46" t="s">
        <v>114</v>
      </c>
      <c r="F215" s="48" t="s">
        <v>61</v>
      </c>
      <c r="G215" s="48" t="s">
        <v>61</v>
      </c>
      <c r="H215" s="48" t="s">
        <v>61</v>
      </c>
      <c r="I215" s="48" t="s">
        <v>61</v>
      </c>
      <c r="J215" s="48" t="s">
        <v>61</v>
      </c>
      <c r="K215" s="48" t="s">
        <v>61</v>
      </c>
      <c r="L215" s="48" t="s">
        <v>61</v>
      </c>
      <c r="M215" s="48" t="s">
        <v>61</v>
      </c>
      <c r="N215" s="48" t="s">
        <v>61</v>
      </c>
      <c r="O215" s="52" t="s">
        <v>316</v>
      </c>
      <c r="P215" s="48" t="s">
        <v>63</v>
      </c>
      <c r="Q215" s="48" t="s">
        <v>107</v>
      </c>
      <c r="R215" s="48" t="s">
        <v>63</v>
      </c>
      <c r="S215" s="48" t="s">
        <v>61</v>
      </c>
      <c r="T215" s="48" t="s">
        <v>61</v>
      </c>
      <c r="U215" s="48" t="s">
        <v>61</v>
      </c>
      <c r="V215" s="48" t="s">
        <v>61</v>
      </c>
      <c r="W215" s="48" t="s">
        <v>61</v>
      </c>
      <c r="X215" s="48" t="s">
        <v>61</v>
      </c>
      <c r="Y215" s="48" t="s">
        <v>61</v>
      </c>
      <c r="Z215" s="48" t="s">
        <v>61</v>
      </c>
      <c r="AA215" s="48" t="s">
        <v>61</v>
      </c>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c r="FV215" s="50"/>
      <c r="FW215" s="50"/>
      <c r="FX215" s="50"/>
      <c r="FY215" s="50"/>
      <c r="FZ215" s="50"/>
      <c r="GA215" s="50"/>
      <c r="GB215" s="50"/>
      <c r="GC215" s="50"/>
      <c r="GD215" s="50"/>
      <c r="GE215" s="50"/>
      <c r="GF215" s="50"/>
      <c r="GG215" s="50"/>
      <c r="GH215" s="50"/>
      <c r="GI215" s="50"/>
      <c r="GJ215" s="50"/>
      <c r="GK215" s="50"/>
      <c r="GL215" s="50"/>
      <c r="GM215" s="50"/>
      <c r="GN215" s="50"/>
      <c r="GO215" s="50"/>
      <c r="GP215" s="50"/>
      <c r="GQ215" s="50"/>
      <c r="GR215" s="50"/>
      <c r="GS215" s="50"/>
      <c r="GT215" s="50"/>
      <c r="GU215" s="50"/>
      <c r="GV215" s="50"/>
      <c r="GW215" s="50"/>
      <c r="GX215" s="50"/>
      <c r="GY215" s="50"/>
      <c r="GZ215" s="50"/>
      <c r="HA215" s="50"/>
      <c r="HB215" s="50"/>
      <c r="HC215" s="50"/>
      <c r="HD215" s="50"/>
      <c r="HE215" s="50"/>
      <c r="HF215" s="50"/>
      <c r="HG215" s="50"/>
      <c r="HH215" s="50"/>
      <c r="HI215" s="50"/>
      <c r="HJ215" s="50"/>
      <c r="HK215" s="50"/>
      <c r="HL215" s="50"/>
      <c r="HM215" s="50"/>
      <c r="HN215" s="50"/>
      <c r="HO215" s="50"/>
      <c r="HP215" s="50"/>
      <c r="HQ215" s="50"/>
      <c r="HR215" s="50"/>
      <c r="HS215" s="50"/>
      <c r="HT215" s="50"/>
      <c r="HU215" s="50"/>
      <c r="HV215" s="50"/>
      <c r="HW215" s="50"/>
      <c r="HX215" s="50"/>
      <c r="HY215" s="50"/>
      <c r="HZ215" s="50"/>
      <c r="IA215" s="50"/>
      <c r="IB215" s="50"/>
      <c r="IC215" s="50"/>
      <c r="ID215" s="50"/>
      <c r="IE215" s="50"/>
      <c r="IF215" s="50"/>
      <c r="IG215" s="50"/>
      <c r="IH215" s="50"/>
      <c r="II215" s="50"/>
      <c r="IJ215" s="50"/>
      <c r="IK215" s="50"/>
      <c r="IL215" s="50"/>
      <c r="IM215" s="50"/>
      <c r="IN215" s="50"/>
      <c r="IO215" s="50"/>
      <c r="IP215" s="50"/>
      <c r="IQ215" s="50"/>
      <c r="IR215" s="50"/>
      <c r="IS215" s="50"/>
      <c r="IT215" s="50"/>
      <c r="IU215" s="50"/>
      <c r="IV215" s="50"/>
      <c r="IW215" s="50"/>
    </row>
    <row r="216" spans="1:257" s="51" customFormat="1" ht="60">
      <c r="A216" s="43" t="s">
        <v>455</v>
      </c>
      <c r="B216" s="53" t="s">
        <v>456</v>
      </c>
      <c r="C216" s="45">
        <v>3264070.37</v>
      </c>
      <c r="D216" s="46" t="s">
        <v>114</v>
      </c>
      <c r="E216" s="46" t="s">
        <v>132</v>
      </c>
      <c r="F216" s="48" t="s">
        <v>61</v>
      </c>
      <c r="G216" s="48" t="s">
        <v>61</v>
      </c>
      <c r="H216" s="48" t="s">
        <v>61</v>
      </c>
      <c r="I216" s="48" t="s">
        <v>61</v>
      </c>
      <c r="J216" s="45">
        <v>3264070.37</v>
      </c>
      <c r="K216" s="84">
        <v>0</v>
      </c>
      <c r="L216" s="48" t="s">
        <v>61</v>
      </c>
      <c r="M216" s="48" t="s">
        <v>61</v>
      </c>
      <c r="N216" s="48" t="s">
        <v>61</v>
      </c>
      <c r="O216" s="52" t="s">
        <v>316</v>
      </c>
      <c r="P216" s="48" t="s">
        <v>63</v>
      </c>
      <c r="Q216" s="48" t="s">
        <v>107</v>
      </c>
      <c r="R216" s="48" t="s">
        <v>63</v>
      </c>
      <c r="S216" s="48" t="s">
        <v>61</v>
      </c>
      <c r="T216" s="48" t="s">
        <v>61</v>
      </c>
      <c r="U216" s="48" t="s">
        <v>61</v>
      </c>
      <c r="V216" s="48" t="s">
        <v>61</v>
      </c>
      <c r="W216" s="45">
        <v>3264070.37</v>
      </c>
      <c r="X216" s="84">
        <v>0</v>
      </c>
      <c r="Y216" s="48" t="s">
        <v>61</v>
      </c>
      <c r="Z216" s="48" t="s">
        <v>61</v>
      </c>
      <c r="AA216" s="48" t="s">
        <v>61</v>
      </c>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c r="FV216" s="50"/>
      <c r="FW216" s="50"/>
      <c r="FX216" s="50"/>
      <c r="FY216" s="50"/>
      <c r="FZ216" s="50"/>
      <c r="GA216" s="50"/>
      <c r="GB216" s="50"/>
      <c r="GC216" s="50"/>
      <c r="GD216" s="50"/>
      <c r="GE216" s="50"/>
      <c r="GF216" s="50"/>
      <c r="GG216" s="50"/>
      <c r="GH216" s="50"/>
      <c r="GI216" s="50"/>
      <c r="GJ216" s="50"/>
      <c r="GK216" s="50"/>
      <c r="GL216" s="50"/>
      <c r="GM216" s="50"/>
      <c r="GN216" s="50"/>
      <c r="GO216" s="50"/>
      <c r="GP216" s="50"/>
      <c r="GQ216" s="50"/>
      <c r="GR216" s="50"/>
      <c r="GS216" s="50"/>
      <c r="GT216" s="50"/>
      <c r="GU216" s="50"/>
      <c r="GV216" s="50"/>
      <c r="GW216" s="50"/>
      <c r="GX216" s="50"/>
      <c r="GY216" s="50"/>
      <c r="GZ216" s="50"/>
      <c r="HA216" s="50"/>
      <c r="HB216" s="50"/>
      <c r="HC216" s="50"/>
      <c r="HD216" s="50"/>
      <c r="HE216" s="50"/>
      <c r="HF216" s="50"/>
      <c r="HG216" s="50"/>
      <c r="HH216" s="50"/>
      <c r="HI216" s="50"/>
      <c r="HJ216" s="50"/>
      <c r="HK216" s="50"/>
      <c r="HL216" s="50"/>
      <c r="HM216" s="50"/>
      <c r="HN216" s="50"/>
      <c r="HO216" s="50"/>
      <c r="HP216" s="50"/>
      <c r="HQ216" s="50"/>
      <c r="HR216" s="50"/>
      <c r="HS216" s="50"/>
      <c r="HT216" s="50"/>
      <c r="HU216" s="50"/>
      <c r="HV216" s="50"/>
      <c r="HW216" s="50"/>
      <c r="HX216" s="50"/>
      <c r="HY216" s="50"/>
      <c r="HZ216" s="50"/>
      <c r="IA216" s="50"/>
      <c r="IB216" s="50"/>
      <c r="IC216" s="50"/>
      <c r="ID216" s="50"/>
      <c r="IE216" s="50"/>
      <c r="IF216" s="50"/>
      <c r="IG216" s="50"/>
      <c r="IH216" s="50"/>
      <c r="II216" s="50"/>
      <c r="IJ216" s="50"/>
      <c r="IK216" s="50"/>
      <c r="IL216" s="50"/>
      <c r="IM216" s="50"/>
      <c r="IN216" s="50"/>
      <c r="IO216" s="50"/>
      <c r="IP216" s="50"/>
      <c r="IQ216" s="50"/>
      <c r="IR216" s="50"/>
      <c r="IS216" s="50"/>
      <c r="IT216" s="50"/>
      <c r="IU216" s="50"/>
      <c r="IV216" s="50"/>
      <c r="IW216" s="50"/>
    </row>
    <row r="217" spans="1:257" s="51" customFormat="1" ht="60">
      <c r="A217" s="43" t="s">
        <v>457</v>
      </c>
      <c r="B217" s="53" t="s">
        <v>458</v>
      </c>
      <c r="C217" s="45">
        <v>13304215.869999999</v>
      </c>
      <c r="D217" s="46" t="s">
        <v>114</v>
      </c>
      <c r="E217" s="46" t="s">
        <v>114</v>
      </c>
      <c r="F217" s="48" t="s">
        <v>61</v>
      </c>
      <c r="G217" s="48" t="s">
        <v>61</v>
      </c>
      <c r="H217" s="48" t="s">
        <v>61</v>
      </c>
      <c r="I217" s="48" t="s">
        <v>61</v>
      </c>
      <c r="J217" s="48" t="s">
        <v>61</v>
      </c>
      <c r="K217" s="48" t="s">
        <v>61</v>
      </c>
      <c r="L217" s="48" t="s">
        <v>61</v>
      </c>
      <c r="M217" s="48" t="s">
        <v>61</v>
      </c>
      <c r="N217" s="48" t="s">
        <v>61</v>
      </c>
      <c r="O217" s="52" t="s">
        <v>316</v>
      </c>
      <c r="P217" s="48" t="s">
        <v>63</v>
      </c>
      <c r="Q217" s="48" t="s">
        <v>107</v>
      </c>
      <c r="R217" s="48" t="s">
        <v>63</v>
      </c>
      <c r="S217" s="48" t="s">
        <v>61</v>
      </c>
      <c r="T217" s="48" t="s">
        <v>61</v>
      </c>
      <c r="U217" s="48" t="s">
        <v>61</v>
      </c>
      <c r="V217" s="48" t="s">
        <v>61</v>
      </c>
      <c r="W217" s="48" t="s">
        <v>61</v>
      </c>
      <c r="X217" s="48" t="s">
        <v>61</v>
      </c>
      <c r="Y217" s="48" t="s">
        <v>61</v>
      </c>
      <c r="Z217" s="48" t="s">
        <v>61</v>
      </c>
      <c r="AA217" s="48" t="s">
        <v>61</v>
      </c>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c r="FV217" s="50"/>
      <c r="FW217" s="50"/>
      <c r="FX217" s="50"/>
      <c r="FY217" s="50"/>
      <c r="FZ217" s="50"/>
      <c r="GA217" s="50"/>
      <c r="GB217" s="50"/>
      <c r="GC217" s="50"/>
      <c r="GD217" s="50"/>
      <c r="GE217" s="50"/>
      <c r="GF217" s="50"/>
      <c r="GG217" s="50"/>
      <c r="GH217" s="50"/>
      <c r="GI217" s="50"/>
      <c r="GJ217" s="50"/>
      <c r="GK217" s="50"/>
      <c r="GL217" s="50"/>
      <c r="GM217" s="50"/>
      <c r="GN217" s="50"/>
      <c r="GO217" s="50"/>
      <c r="GP217" s="50"/>
      <c r="GQ217" s="50"/>
      <c r="GR217" s="50"/>
      <c r="GS217" s="50"/>
      <c r="GT217" s="50"/>
      <c r="GU217" s="50"/>
      <c r="GV217" s="50"/>
      <c r="GW217" s="50"/>
      <c r="GX217" s="50"/>
      <c r="GY217" s="50"/>
      <c r="GZ217" s="50"/>
      <c r="HA217" s="50"/>
      <c r="HB217" s="50"/>
      <c r="HC217" s="50"/>
      <c r="HD217" s="50"/>
      <c r="HE217" s="50"/>
      <c r="HF217" s="50"/>
      <c r="HG217" s="50"/>
      <c r="HH217" s="50"/>
      <c r="HI217" s="50"/>
      <c r="HJ217" s="50"/>
      <c r="HK217" s="50"/>
      <c r="HL217" s="50"/>
      <c r="HM217" s="50"/>
      <c r="HN217" s="50"/>
      <c r="HO217" s="50"/>
      <c r="HP217" s="50"/>
      <c r="HQ217" s="50"/>
      <c r="HR217" s="50"/>
      <c r="HS217" s="50"/>
      <c r="HT217" s="50"/>
      <c r="HU217" s="50"/>
      <c r="HV217" s="50"/>
      <c r="HW217" s="50"/>
      <c r="HX217" s="50"/>
      <c r="HY217" s="50"/>
      <c r="HZ217" s="50"/>
      <c r="IA217" s="50"/>
      <c r="IB217" s="50"/>
      <c r="IC217" s="50"/>
      <c r="ID217" s="50"/>
      <c r="IE217" s="50"/>
      <c r="IF217" s="50"/>
      <c r="IG217" s="50"/>
      <c r="IH217" s="50"/>
      <c r="II217" s="50"/>
      <c r="IJ217" s="50"/>
      <c r="IK217" s="50"/>
      <c r="IL217" s="50"/>
      <c r="IM217" s="50"/>
      <c r="IN217" s="50"/>
      <c r="IO217" s="50"/>
      <c r="IP217" s="50"/>
      <c r="IQ217" s="50"/>
      <c r="IR217" s="50"/>
      <c r="IS217" s="50"/>
      <c r="IT217" s="50"/>
      <c r="IU217" s="50"/>
      <c r="IV217" s="50"/>
      <c r="IW217" s="50"/>
    </row>
    <row r="218" spans="1:257" s="51" customFormat="1" ht="60">
      <c r="A218" s="43" t="s">
        <v>459</v>
      </c>
      <c r="B218" s="53" t="s">
        <v>460</v>
      </c>
      <c r="C218" s="45">
        <v>7915122.6699999999</v>
      </c>
      <c r="D218" s="46" t="s">
        <v>114</v>
      </c>
      <c r="E218" s="46" t="s">
        <v>461</v>
      </c>
      <c r="F218" s="48" t="s">
        <v>61</v>
      </c>
      <c r="G218" s="48" t="s">
        <v>61</v>
      </c>
      <c r="H218" s="48" t="s">
        <v>61</v>
      </c>
      <c r="I218" s="48" t="s">
        <v>61</v>
      </c>
      <c r="J218" s="48" t="s">
        <v>61</v>
      </c>
      <c r="K218" s="48" t="s">
        <v>61</v>
      </c>
      <c r="L218" s="48" t="s">
        <v>61</v>
      </c>
      <c r="M218" s="48" t="s">
        <v>61</v>
      </c>
      <c r="N218" s="48" t="s">
        <v>61</v>
      </c>
      <c r="O218" s="52" t="s">
        <v>316</v>
      </c>
      <c r="P218" s="48" t="s">
        <v>63</v>
      </c>
      <c r="Q218" s="48" t="s">
        <v>107</v>
      </c>
      <c r="R218" s="48" t="s">
        <v>63</v>
      </c>
      <c r="S218" s="48" t="s">
        <v>61</v>
      </c>
      <c r="T218" s="48" t="s">
        <v>61</v>
      </c>
      <c r="U218" s="48" t="s">
        <v>61</v>
      </c>
      <c r="V218" s="48" t="s">
        <v>61</v>
      </c>
      <c r="W218" s="48" t="s">
        <v>61</v>
      </c>
      <c r="X218" s="48" t="s">
        <v>61</v>
      </c>
      <c r="Y218" s="48" t="s">
        <v>61</v>
      </c>
      <c r="Z218" s="48" t="s">
        <v>61</v>
      </c>
      <c r="AA218" s="48" t="s">
        <v>61</v>
      </c>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c r="FV218" s="50"/>
      <c r="FW218" s="50"/>
      <c r="FX218" s="50"/>
      <c r="FY218" s="50"/>
      <c r="FZ218" s="50"/>
      <c r="GA218" s="50"/>
      <c r="GB218" s="50"/>
      <c r="GC218" s="50"/>
      <c r="GD218" s="50"/>
      <c r="GE218" s="50"/>
      <c r="GF218" s="50"/>
      <c r="GG218" s="50"/>
      <c r="GH218" s="50"/>
      <c r="GI218" s="50"/>
      <c r="GJ218" s="50"/>
      <c r="GK218" s="50"/>
      <c r="GL218" s="50"/>
      <c r="GM218" s="50"/>
      <c r="GN218" s="50"/>
      <c r="GO218" s="50"/>
      <c r="GP218" s="50"/>
      <c r="GQ218" s="50"/>
      <c r="GR218" s="50"/>
      <c r="GS218" s="50"/>
      <c r="GT218" s="50"/>
      <c r="GU218" s="50"/>
      <c r="GV218" s="50"/>
      <c r="GW218" s="50"/>
      <c r="GX218" s="50"/>
      <c r="GY218" s="50"/>
      <c r="GZ218" s="50"/>
      <c r="HA218" s="50"/>
      <c r="HB218" s="50"/>
      <c r="HC218" s="50"/>
      <c r="HD218" s="50"/>
      <c r="HE218" s="50"/>
      <c r="HF218" s="50"/>
      <c r="HG218" s="50"/>
      <c r="HH218" s="50"/>
      <c r="HI218" s="50"/>
      <c r="HJ218" s="50"/>
      <c r="HK218" s="50"/>
      <c r="HL218" s="50"/>
      <c r="HM218" s="50"/>
      <c r="HN218" s="50"/>
      <c r="HO218" s="50"/>
      <c r="HP218" s="50"/>
      <c r="HQ218" s="50"/>
      <c r="HR218" s="50"/>
      <c r="HS218" s="50"/>
      <c r="HT218" s="50"/>
      <c r="HU218" s="50"/>
      <c r="HV218" s="50"/>
      <c r="HW218" s="50"/>
      <c r="HX218" s="50"/>
      <c r="HY218" s="50"/>
      <c r="HZ218" s="50"/>
      <c r="IA218" s="50"/>
      <c r="IB218" s="50"/>
      <c r="IC218" s="50"/>
      <c r="ID218" s="50"/>
      <c r="IE218" s="50"/>
      <c r="IF218" s="50"/>
      <c r="IG218" s="50"/>
      <c r="IH218" s="50"/>
      <c r="II218" s="50"/>
      <c r="IJ218" s="50"/>
      <c r="IK218" s="50"/>
      <c r="IL218" s="50"/>
      <c r="IM218" s="50"/>
      <c r="IN218" s="50"/>
      <c r="IO218" s="50"/>
      <c r="IP218" s="50"/>
      <c r="IQ218" s="50"/>
      <c r="IR218" s="50"/>
      <c r="IS218" s="50"/>
      <c r="IT218" s="50"/>
      <c r="IU218" s="50"/>
      <c r="IV218" s="50"/>
      <c r="IW218" s="50"/>
    </row>
    <row r="219" spans="1:257" s="51" customFormat="1" ht="60">
      <c r="A219" s="43" t="s">
        <v>462</v>
      </c>
      <c r="B219" s="53" t="s">
        <v>463</v>
      </c>
      <c r="C219" s="45">
        <v>916210.38</v>
      </c>
      <c r="D219" s="46" t="s">
        <v>114</v>
      </c>
      <c r="E219" s="46" t="s">
        <v>461</v>
      </c>
      <c r="F219" s="48" t="s">
        <v>61</v>
      </c>
      <c r="G219" s="48" t="s">
        <v>61</v>
      </c>
      <c r="H219" s="48" t="s">
        <v>61</v>
      </c>
      <c r="I219" s="48" t="s">
        <v>61</v>
      </c>
      <c r="J219" s="48" t="s">
        <v>61</v>
      </c>
      <c r="K219" s="48" t="s">
        <v>61</v>
      </c>
      <c r="L219" s="48" t="s">
        <v>61</v>
      </c>
      <c r="M219" s="48" t="s">
        <v>61</v>
      </c>
      <c r="N219" s="48" t="s">
        <v>61</v>
      </c>
      <c r="O219" s="52" t="s">
        <v>316</v>
      </c>
      <c r="P219" s="48" t="s">
        <v>63</v>
      </c>
      <c r="Q219" s="48" t="s">
        <v>107</v>
      </c>
      <c r="R219" s="48" t="s">
        <v>63</v>
      </c>
      <c r="S219" s="48" t="s">
        <v>61</v>
      </c>
      <c r="T219" s="48" t="s">
        <v>61</v>
      </c>
      <c r="U219" s="48" t="s">
        <v>61</v>
      </c>
      <c r="V219" s="48" t="s">
        <v>61</v>
      </c>
      <c r="W219" s="48" t="s">
        <v>61</v>
      </c>
      <c r="X219" s="48" t="s">
        <v>61</v>
      </c>
      <c r="Y219" s="48" t="s">
        <v>61</v>
      </c>
      <c r="Z219" s="48" t="s">
        <v>61</v>
      </c>
      <c r="AA219" s="48" t="s">
        <v>61</v>
      </c>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c r="FV219" s="50"/>
      <c r="FW219" s="50"/>
      <c r="FX219" s="50"/>
      <c r="FY219" s="50"/>
      <c r="FZ219" s="50"/>
      <c r="GA219" s="50"/>
      <c r="GB219" s="50"/>
      <c r="GC219" s="50"/>
      <c r="GD219" s="50"/>
      <c r="GE219" s="50"/>
      <c r="GF219" s="50"/>
      <c r="GG219" s="50"/>
      <c r="GH219" s="50"/>
      <c r="GI219" s="50"/>
      <c r="GJ219" s="50"/>
      <c r="GK219" s="50"/>
      <c r="GL219" s="50"/>
      <c r="GM219" s="50"/>
      <c r="GN219" s="50"/>
      <c r="GO219" s="50"/>
      <c r="GP219" s="50"/>
      <c r="GQ219" s="50"/>
      <c r="GR219" s="50"/>
      <c r="GS219" s="50"/>
      <c r="GT219" s="50"/>
      <c r="GU219" s="50"/>
      <c r="GV219" s="50"/>
      <c r="GW219" s="50"/>
      <c r="GX219" s="50"/>
      <c r="GY219" s="50"/>
      <c r="GZ219" s="50"/>
      <c r="HA219" s="50"/>
      <c r="HB219" s="50"/>
      <c r="HC219" s="50"/>
      <c r="HD219" s="50"/>
      <c r="HE219" s="50"/>
      <c r="HF219" s="50"/>
      <c r="HG219" s="50"/>
      <c r="HH219" s="50"/>
      <c r="HI219" s="50"/>
      <c r="HJ219" s="50"/>
      <c r="HK219" s="50"/>
      <c r="HL219" s="50"/>
      <c r="HM219" s="50"/>
      <c r="HN219" s="50"/>
      <c r="HO219" s="50"/>
      <c r="HP219" s="50"/>
      <c r="HQ219" s="50"/>
      <c r="HR219" s="50"/>
      <c r="HS219" s="50"/>
      <c r="HT219" s="50"/>
      <c r="HU219" s="50"/>
      <c r="HV219" s="50"/>
      <c r="HW219" s="50"/>
      <c r="HX219" s="50"/>
      <c r="HY219" s="50"/>
      <c r="HZ219" s="50"/>
      <c r="IA219" s="50"/>
      <c r="IB219" s="50"/>
      <c r="IC219" s="50"/>
      <c r="ID219" s="50"/>
      <c r="IE219" s="50"/>
      <c r="IF219" s="50"/>
      <c r="IG219" s="50"/>
      <c r="IH219" s="50"/>
      <c r="II219" s="50"/>
      <c r="IJ219" s="50"/>
      <c r="IK219" s="50"/>
      <c r="IL219" s="50"/>
      <c r="IM219" s="50"/>
      <c r="IN219" s="50"/>
      <c r="IO219" s="50"/>
      <c r="IP219" s="50"/>
      <c r="IQ219" s="50"/>
      <c r="IR219" s="50"/>
      <c r="IS219" s="50"/>
      <c r="IT219" s="50"/>
      <c r="IU219" s="50"/>
      <c r="IV219" s="50"/>
      <c r="IW219" s="50"/>
    </row>
    <row r="220" spans="1:257" s="51" customFormat="1" ht="48">
      <c r="A220" s="43" t="s">
        <v>464</v>
      </c>
      <c r="B220" s="53" t="s">
        <v>465</v>
      </c>
      <c r="C220" s="45">
        <v>207015.5</v>
      </c>
      <c r="D220" s="46" t="s">
        <v>114</v>
      </c>
      <c r="E220" s="46" t="s">
        <v>114</v>
      </c>
      <c r="F220" s="48" t="s">
        <v>61</v>
      </c>
      <c r="G220" s="48" t="s">
        <v>61</v>
      </c>
      <c r="H220" s="48" t="s">
        <v>61</v>
      </c>
      <c r="I220" s="48" t="s">
        <v>61</v>
      </c>
      <c r="J220" s="48" t="s">
        <v>61</v>
      </c>
      <c r="K220" s="48" t="s">
        <v>61</v>
      </c>
      <c r="L220" s="48" t="s">
        <v>61</v>
      </c>
      <c r="M220" s="48" t="s">
        <v>61</v>
      </c>
      <c r="N220" s="48" t="s">
        <v>61</v>
      </c>
      <c r="O220" s="52" t="s">
        <v>316</v>
      </c>
      <c r="P220" s="48" t="s">
        <v>63</v>
      </c>
      <c r="Q220" s="48" t="s">
        <v>107</v>
      </c>
      <c r="R220" s="48" t="s">
        <v>63</v>
      </c>
      <c r="S220" s="48" t="s">
        <v>61</v>
      </c>
      <c r="T220" s="48" t="s">
        <v>61</v>
      </c>
      <c r="U220" s="48" t="s">
        <v>61</v>
      </c>
      <c r="V220" s="48" t="s">
        <v>61</v>
      </c>
      <c r="W220" s="48" t="s">
        <v>61</v>
      </c>
      <c r="X220" s="48" t="s">
        <v>61</v>
      </c>
      <c r="Y220" s="48" t="s">
        <v>61</v>
      </c>
      <c r="Z220" s="48" t="s">
        <v>61</v>
      </c>
      <c r="AA220" s="48" t="s">
        <v>61</v>
      </c>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c r="IM220" s="50"/>
      <c r="IN220" s="50"/>
      <c r="IO220" s="50"/>
      <c r="IP220" s="50"/>
      <c r="IQ220" s="50"/>
      <c r="IR220" s="50"/>
      <c r="IS220" s="50"/>
      <c r="IT220" s="50"/>
      <c r="IU220" s="50"/>
      <c r="IV220" s="50"/>
      <c r="IW220" s="50"/>
    </row>
    <row r="221" spans="1:257" s="51" customFormat="1" ht="48">
      <c r="A221" s="43" t="s">
        <v>466</v>
      </c>
      <c r="B221" s="53" t="s">
        <v>467</v>
      </c>
      <c r="C221" s="45">
        <v>471218.28</v>
      </c>
      <c r="D221" s="46" t="s">
        <v>114</v>
      </c>
      <c r="E221" s="46" t="s">
        <v>117</v>
      </c>
      <c r="F221" s="48" t="s">
        <v>61</v>
      </c>
      <c r="G221" s="48" t="s">
        <v>61</v>
      </c>
      <c r="H221" s="48" t="s">
        <v>61</v>
      </c>
      <c r="I221" s="48" t="s">
        <v>61</v>
      </c>
      <c r="J221" s="48" t="s">
        <v>61</v>
      </c>
      <c r="K221" s="48" t="s">
        <v>61</v>
      </c>
      <c r="L221" s="48" t="s">
        <v>61</v>
      </c>
      <c r="M221" s="48" t="s">
        <v>61</v>
      </c>
      <c r="N221" s="48" t="s">
        <v>61</v>
      </c>
      <c r="O221" s="52" t="s">
        <v>316</v>
      </c>
      <c r="P221" s="48" t="s">
        <v>63</v>
      </c>
      <c r="Q221" s="48" t="s">
        <v>107</v>
      </c>
      <c r="R221" s="48" t="s">
        <v>63</v>
      </c>
      <c r="S221" s="48" t="s">
        <v>61</v>
      </c>
      <c r="T221" s="48" t="s">
        <v>61</v>
      </c>
      <c r="U221" s="48" t="s">
        <v>61</v>
      </c>
      <c r="V221" s="48" t="s">
        <v>61</v>
      </c>
      <c r="W221" s="48" t="s">
        <v>61</v>
      </c>
      <c r="X221" s="48" t="s">
        <v>61</v>
      </c>
      <c r="Y221" s="48" t="s">
        <v>61</v>
      </c>
      <c r="Z221" s="48" t="s">
        <v>61</v>
      </c>
      <c r="AA221" s="48" t="s">
        <v>61</v>
      </c>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c r="IM221" s="50"/>
      <c r="IN221" s="50"/>
      <c r="IO221" s="50"/>
      <c r="IP221" s="50"/>
      <c r="IQ221" s="50"/>
      <c r="IR221" s="50"/>
      <c r="IS221" s="50"/>
      <c r="IT221" s="50"/>
      <c r="IU221" s="50"/>
      <c r="IV221" s="50"/>
      <c r="IW221" s="50"/>
    </row>
    <row r="222" spans="1:257" s="51" customFormat="1" ht="48">
      <c r="A222" s="43" t="s">
        <v>468</v>
      </c>
      <c r="B222" s="53" t="s">
        <v>469</v>
      </c>
      <c r="C222" s="45">
        <v>173399.08</v>
      </c>
      <c r="D222" s="46" t="s">
        <v>114</v>
      </c>
      <c r="E222" s="46" t="s">
        <v>106</v>
      </c>
      <c r="F222" s="48" t="s">
        <v>61</v>
      </c>
      <c r="G222" s="48" t="s">
        <v>61</v>
      </c>
      <c r="H222" s="48" t="s">
        <v>61</v>
      </c>
      <c r="I222" s="48" t="s">
        <v>61</v>
      </c>
      <c r="J222" s="48" t="s">
        <v>61</v>
      </c>
      <c r="K222" s="48" t="s">
        <v>61</v>
      </c>
      <c r="L222" s="48" t="s">
        <v>61</v>
      </c>
      <c r="M222" s="48" t="s">
        <v>61</v>
      </c>
      <c r="N222" s="48" t="s">
        <v>61</v>
      </c>
      <c r="O222" s="52" t="s">
        <v>316</v>
      </c>
      <c r="P222" s="48" t="s">
        <v>63</v>
      </c>
      <c r="Q222" s="48" t="s">
        <v>107</v>
      </c>
      <c r="R222" s="48" t="s">
        <v>63</v>
      </c>
      <c r="S222" s="48" t="s">
        <v>61</v>
      </c>
      <c r="T222" s="48" t="s">
        <v>61</v>
      </c>
      <c r="U222" s="48" t="s">
        <v>61</v>
      </c>
      <c r="V222" s="48" t="s">
        <v>61</v>
      </c>
      <c r="W222" s="48" t="s">
        <v>61</v>
      </c>
      <c r="X222" s="48" t="s">
        <v>61</v>
      </c>
      <c r="Y222" s="48" t="s">
        <v>61</v>
      </c>
      <c r="Z222" s="48" t="s">
        <v>61</v>
      </c>
      <c r="AA222" s="48" t="s">
        <v>61</v>
      </c>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row>
    <row r="223" spans="1:257" s="51" customFormat="1" ht="48">
      <c r="A223" s="43" t="s">
        <v>470</v>
      </c>
      <c r="B223" s="53" t="s">
        <v>471</v>
      </c>
      <c r="C223" s="45">
        <v>155341.18</v>
      </c>
      <c r="D223" s="46" t="s">
        <v>114</v>
      </c>
      <c r="E223" s="46" t="s">
        <v>106</v>
      </c>
      <c r="F223" s="48" t="s">
        <v>61</v>
      </c>
      <c r="G223" s="48" t="s">
        <v>61</v>
      </c>
      <c r="H223" s="48" t="s">
        <v>61</v>
      </c>
      <c r="I223" s="48" t="s">
        <v>61</v>
      </c>
      <c r="J223" s="48" t="s">
        <v>61</v>
      </c>
      <c r="K223" s="48" t="s">
        <v>61</v>
      </c>
      <c r="L223" s="48" t="s">
        <v>61</v>
      </c>
      <c r="M223" s="48" t="s">
        <v>61</v>
      </c>
      <c r="N223" s="48" t="s">
        <v>61</v>
      </c>
      <c r="O223" s="52" t="s">
        <v>316</v>
      </c>
      <c r="P223" s="48" t="s">
        <v>63</v>
      </c>
      <c r="Q223" s="48" t="s">
        <v>107</v>
      </c>
      <c r="R223" s="48" t="s">
        <v>63</v>
      </c>
      <c r="S223" s="48" t="s">
        <v>61</v>
      </c>
      <c r="T223" s="48" t="s">
        <v>61</v>
      </c>
      <c r="U223" s="48" t="s">
        <v>61</v>
      </c>
      <c r="V223" s="48" t="s">
        <v>61</v>
      </c>
      <c r="W223" s="48" t="s">
        <v>61</v>
      </c>
      <c r="X223" s="48" t="s">
        <v>61</v>
      </c>
      <c r="Y223" s="48" t="s">
        <v>61</v>
      </c>
      <c r="Z223" s="48" t="s">
        <v>61</v>
      </c>
      <c r="AA223" s="48" t="s">
        <v>61</v>
      </c>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c r="FV223" s="50"/>
      <c r="FW223" s="50"/>
      <c r="FX223" s="50"/>
      <c r="FY223" s="50"/>
      <c r="FZ223" s="50"/>
      <c r="GA223" s="50"/>
      <c r="GB223" s="50"/>
      <c r="GC223" s="50"/>
      <c r="GD223" s="50"/>
      <c r="GE223" s="50"/>
      <c r="GF223" s="50"/>
      <c r="GG223" s="50"/>
      <c r="GH223" s="50"/>
      <c r="GI223" s="50"/>
      <c r="GJ223" s="50"/>
      <c r="GK223" s="50"/>
      <c r="GL223" s="50"/>
      <c r="GM223" s="50"/>
      <c r="GN223" s="50"/>
      <c r="GO223" s="50"/>
      <c r="GP223" s="50"/>
      <c r="GQ223" s="50"/>
      <c r="GR223" s="50"/>
      <c r="GS223" s="50"/>
      <c r="GT223" s="50"/>
      <c r="GU223" s="50"/>
      <c r="GV223" s="50"/>
      <c r="GW223" s="50"/>
      <c r="GX223" s="50"/>
      <c r="GY223" s="50"/>
      <c r="GZ223" s="50"/>
      <c r="HA223" s="50"/>
      <c r="HB223" s="50"/>
      <c r="HC223" s="50"/>
      <c r="HD223" s="50"/>
      <c r="HE223" s="50"/>
      <c r="HF223" s="50"/>
      <c r="HG223" s="50"/>
      <c r="HH223" s="50"/>
      <c r="HI223" s="50"/>
      <c r="HJ223" s="50"/>
      <c r="HK223" s="50"/>
      <c r="HL223" s="50"/>
      <c r="HM223" s="50"/>
      <c r="HN223" s="50"/>
      <c r="HO223" s="50"/>
      <c r="HP223" s="50"/>
      <c r="HQ223" s="50"/>
      <c r="HR223" s="50"/>
      <c r="HS223" s="50"/>
      <c r="HT223" s="50"/>
      <c r="HU223" s="50"/>
      <c r="HV223" s="50"/>
      <c r="HW223" s="50"/>
      <c r="HX223" s="50"/>
      <c r="HY223" s="50"/>
      <c r="HZ223" s="50"/>
      <c r="IA223" s="50"/>
      <c r="IB223" s="50"/>
      <c r="IC223" s="50"/>
      <c r="ID223" s="50"/>
      <c r="IE223" s="50"/>
      <c r="IF223" s="50"/>
      <c r="IG223" s="50"/>
      <c r="IH223" s="50"/>
      <c r="II223" s="50"/>
      <c r="IJ223" s="50"/>
      <c r="IK223" s="50"/>
      <c r="IL223" s="50"/>
      <c r="IM223" s="50"/>
      <c r="IN223" s="50"/>
      <c r="IO223" s="50"/>
      <c r="IP223" s="50"/>
      <c r="IQ223" s="50"/>
      <c r="IR223" s="50"/>
      <c r="IS223" s="50"/>
      <c r="IT223" s="50"/>
      <c r="IU223" s="50"/>
      <c r="IV223" s="50"/>
      <c r="IW223" s="50"/>
    </row>
    <row r="224" spans="1:257" s="51" customFormat="1" ht="48">
      <c r="A224" s="43" t="s">
        <v>472</v>
      </c>
      <c r="B224" s="53" t="s">
        <v>473</v>
      </c>
      <c r="C224" s="45">
        <v>372216.81</v>
      </c>
      <c r="D224" s="46" t="s">
        <v>114</v>
      </c>
      <c r="E224" s="46" t="s">
        <v>114</v>
      </c>
      <c r="F224" s="48" t="s">
        <v>61</v>
      </c>
      <c r="G224" s="48" t="s">
        <v>61</v>
      </c>
      <c r="H224" s="48" t="s">
        <v>61</v>
      </c>
      <c r="I224" s="48" t="s">
        <v>61</v>
      </c>
      <c r="J224" s="48" t="s">
        <v>61</v>
      </c>
      <c r="K224" s="48" t="s">
        <v>61</v>
      </c>
      <c r="L224" s="48" t="s">
        <v>61</v>
      </c>
      <c r="M224" s="48" t="s">
        <v>61</v>
      </c>
      <c r="N224" s="48" t="s">
        <v>61</v>
      </c>
      <c r="O224" s="52" t="s">
        <v>316</v>
      </c>
      <c r="P224" s="48" t="s">
        <v>63</v>
      </c>
      <c r="Q224" s="48" t="s">
        <v>107</v>
      </c>
      <c r="R224" s="48" t="s">
        <v>63</v>
      </c>
      <c r="S224" s="48" t="s">
        <v>61</v>
      </c>
      <c r="T224" s="48" t="s">
        <v>61</v>
      </c>
      <c r="U224" s="48" t="s">
        <v>61</v>
      </c>
      <c r="V224" s="48" t="s">
        <v>61</v>
      </c>
      <c r="W224" s="48" t="s">
        <v>61</v>
      </c>
      <c r="X224" s="48" t="s">
        <v>61</v>
      </c>
      <c r="Y224" s="48" t="s">
        <v>61</v>
      </c>
      <c r="Z224" s="48" t="s">
        <v>61</v>
      </c>
      <c r="AA224" s="48" t="s">
        <v>61</v>
      </c>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50"/>
      <c r="GW224" s="50"/>
      <c r="GX224" s="50"/>
      <c r="GY224" s="50"/>
      <c r="GZ224" s="50"/>
      <c r="HA224" s="50"/>
      <c r="HB224" s="50"/>
      <c r="HC224" s="50"/>
      <c r="HD224" s="50"/>
      <c r="HE224" s="50"/>
      <c r="HF224" s="50"/>
      <c r="HG224" s="50"/>
      <c r="HH224" s="50"/>
      <c r="HI224" s="50"/>
      <c r="HJ224" s="50"/>
      <c r="HK224" s="50"/>
      <c r="HL224" s="50"/>
      <c r="HM224" s="50"/>
      <c r="HN224" s="50"/>
      <c r="HO224" s="50"/>
      <c r="HP224" s="50"/>
      <c r="HQ224" s="50"/>
      <c r="HR224" s="50"/>
      <c r="HS224" s="50"/>
      <c r="HT224" s="50"/>
      <c r="HU224" s="50"/>
      <c r="HV224" s="50"/>
      <c r="HW224" s="50"/>
      <c r="HX224" s="50"/>
      <c r="HY224" s="50"/>
      <c r="HZ224" s="50"/>
      <c r="IA224" s="50"/>
      <c r="IB224" s="50"/>
      <c r="IC224" s="50"/>
      <c r="ID224" s="50"/>
      <c r="IE224" s="50"/>
      <c r="IF224" s="50"/>
      <c r="IG224" s="50"/>
      <c r="IH224" s="50"/>
      <c r="II224" s="50"/>
      <c r="IJ224" s="50"/>
      <c r="IK224" s="50"/>
      <c r="IL224" s="50"/>
      <c r="IM224" s="50"/>
      <c r="IN224" s="50"/>
      <c r="IO224" s="50"/>
      <c r="IP224" s="50"/>
      <c r="IQ224" s="50"/>
      <c r="IR224" s="50"/>
      <c r="IS224" s="50"/>
      <c r="IT224" s="50"/>
      <c r="IU224" s="50"/>
      <c r="IV224" s="50"/>
      <c r="IW224" s="50"/>
    </row>
    <row r="225" spans="1:257" s="51" customFormat="1" ht="48">
      <c r="A225" s="43" t="s">
        <v>474</v>
      </c>
      <c r="B225" s="53" t="s">
        <v>475</v>
      </c>
      <c r="C225" s="45">
        <v>164276.87</v>
      </c>
      <c r="D225" s="46" t="s">
        <v>114</v>
      </c>
      <c r="E225" s="46" t="s">
        <v>114</v>
      </c>
      <c r="F225" s="48" t="s">
        <v>61</v>
      </c>
      <c r="G225" s="48" t="s">
        <v>61</v>
      </c>
      <c r="H225" s="48" t="s">
        <v>61</v>
      </c>
      <c r="I225" s="48" t="s">
        <v>61</v>
      </c>
      <c r="J225" s="48" t="s">
        <v>61</v>
      </c>
      <c r="K225" s="48" t="s">
        <v>61</v>
      </c>
      <c r="L225" s="48" t="s">
        <v>61</v>
      </c>
      <c r="M225" s="48" t="s">
        <v>61</v>
      </c>
      <c r="N225" s="48" t="s">
        <v>61</v>
      </c>
      <c r="O225" s="52" t="s">
        <v>316</v>
      </c>
      <c r="P225" s="48" t="s">
        <v>63</v>
      </c>
      <c r="Q225" s="48" t="s">
        <v>107</v>
      </c>
      <c r="R225" s="48" t="s">
        <v>63</v>
      </c>
      <c r="S225" s="48" t="s">
        <v>61</v>
      </c>
      <c r="T225" s="48" t="s">
        <v>61</v>
      </c>
      <c r="U225" s="48" t="s">
        <v>61</v>
      </c>
      <c r="V225" s="48" t="s">
        <v>61</v>
      </c>
      <c r="W225" s="48" t="s">
        <v>61</v>
      </c>
      <c r="X225" s="48" t="s">
        <v>61</v>
      </c>
      <c r="Y225" s="48" t="s">
        <v>61</v>
      </c>
      <c r="Z225" s="48" t="s">
        <v>61</v>
      </c>
      <c r="AA225" s="48" t="s">
        <v>61</v>
      </c>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50"/>
      <c r="EW225" s="50"/>
      <c r="EX225" s="50"/>
      <c r="EY225" s="50"/>
      <c r="EZ225" s="50"/>
      <c r="FA225" s="50"/>
      <c r="FB225" s="50"/>
      <c r="FC225" s="50"/>
      <c r="FD225" s="50"/>
      <c r="FE225" s="50"/>
      <c r="FF225" s="50"/>
      <c r="FG225" s="50"/>
      <c r="FH225" s="50"/>
      <c r="FI225" s="50"/>
      <c r="FJ225" s="50"/>
      <c r="FK225" s="50"/>
      <c r="FL225" s="50"/>
      <c r="FM225" s="50"/>
      <c r="FN225" s="50"/>
      <c r="FO225" s="50"/>
      <c r="FP225" s="50"/>
      <c r="FQ225" s="50"/>
      <c r="FR225" s="50"/>
      <c r="FS225" s="50"/>
      <c r="FT225" s="50"/>
      <c r="FU225" s="50"/>
      <c r="FV225" s="50"/>
      <c r="FW225" s="50"/>
      <c r="FX225" s="50"/>
      <c r="FY225" s="50"/>
      <c r="FZ225" s="50"/>
      <c r="GA225" s="50"/>
      <c r="GB225" s="50"/>
      <c r="GC225" s="50"/>
      <c r="GD225" s="50"/>
      <c r="GE225" s="50"/>
      <c r="GF225" s="50"/>
      <c r="GG225" s="50"/>
      <c r="GH225" s="50"/>
      <c r="GI225" s="50"/>
      <c r="GJ225" s="50"/>
      <c r="GK225" s="50"/>
      <c r="GL225" s="50"/>
      <c r="GM225" s="50"/>
      <c r="GN225" s="50"/>
      <c r="GO225" s="50"/>
      <c r="GP225" s="50"/>
      <c r="GQ225" s="50"/>
      <c r="GR225" s="50"/>
      <c r="GS225" s="50"/>
      <c r="GT225" s="50"/>
      <c r="GU225" s="50"/>
      <c r="GV225" s="50"/>
      <c r="GW225" s="50"/>
      <c r="GX225" s="50"/>
      <c r="GY225" s="50"/>
      <c r="GZ225" s="50"/>
      <c r="HA225" s="50"/>
      <c r="HB225" s="50"/>
      <c r="HC225" s="50"/>
      <c r="HD225" s="50"/>
      <c r="HE225" s="50"/>
      <c r="HF225" s="50"/>
      <c r="HG225" s="50"/>
      <c r="HH225" s="50"/>
      <c r="HI225" s="50"/>
      <c r="HJ225" s="50"/>
      <c r="HK225" s="50"/>
      <c r="HL225" s="50"/>
      <c r="HM225" s="50"/>
      <c r="HN225" s="50"/>
      <c r="HO225" s="50"/>
      <c r="HP225" s="50"/>
      <c r="HQ225" s="50"/>
      <c r="HR225" s="50"/>
      <c r="HS225" s="50"/>
      <c r="HT225" s="50"/>
      <c r="HU225" s="50"/>
      <c r="HV225" s="50"/>
      <c r="HW225" s="50"/>
      <c r="HX225" s="50"/>
      <c r="HY225" s="50"/>
      <c r="HZ225" s="50"/>
      <c r="IA225" s="50"/>
      <c r="IB225" s="50"/>
      <c r="IC225" s="50"/>
      <c r="ID225" s="50"/>
      <c r="IE225" s="50"/>
      <c r="IF225" s="50"/>
      <c r="IG225" s="50"/>
      <c r="IH225" s="50"/>
      <c r="II225" s="50"/>
      <c r="IJ225" s="50"/>
      <c r="IK225" s="50"/>
      <c r="IL225" s="50"/>
      <c r="IM225" s="50"/>
      <c r="IN225" s="50"/>
      <c r="IO225" s="50"/>
      <c r="IP225" s="50"/>
      <c r="IQ225" s="50"/>
      <c r="IR225" s="50"/>
      <c r="IS225" s="50"/>
      <c r="IT225" s="50"/>
      <c r="IU225" s="50"/>
      <c r="IV225" s="50"/>
      <c r="IW225" s="50"/>
    </row>
    <row r="226" spans="1:257" s="51" customFormat="1" ht="48">
      <c r="A226" s="43" t="s">
        <v>476</v>
      </c>
      <c r="B226" s="53" t="s">
        <v>477</v>
      </c>
      <c r="C226" s="45">
        <v>284646.40999999997</v>
      </c>
      <c r="D226" s="46" t="s">
        <v>114</v>
      </c>
      <c r="E226" s="46" t="s">
        <v>114</v>
      </c>
      <c r="F226" s="48" t="s">
        <v>61</v>
      </c>
      <c r="G226" s="48" t="s">
        <v>61</v>
      </c>
      <c r="H226" s="48" t="s">
        <v>61</v>
      </c>
      <c r="I226" s="48" t="s">
        <v>61</v>
      </c>
      <c r="J226" s="48" t="s">
        <v>61</v>
      </c>
      <c r="K226" s="48" t="s">
        <v>61</v>
      </c>
      <c r="L226" s="48" t="s">
        <v>61</v>
      </c>
      <c r="M226" s="48" t="s">
        <v>61</v>
      </c>
      <c r="N226" s="48" t="s">
        <v>61</v>
      </c>
      <c r="O226" s="52" t="s">
        <v>316</v>
      </c>
      <c r="P226" s="48" t="s">
        <v>63</v>
      </c>
      <c r="Q226" s="48" t="s">
        <v>107</v>
      </c>
      <c r="R226" s="48" t="s">
        <v>63</v>
      </c>
      <c r="S226" s="48" t="s">
        <v>61</v>
      </c>
      <c r="T226" s="48" t="s">
        <v>61</v>
      </c>
      <c r="U226" s="48" t="s">
        <v>61</v>
      </c>
      <c r="V226" s="48" t="s">
        <v>61</v>
      </c>
      <c r="W226" s="48" t="s">
        <v>61</v>
      </c>
      <c r="X226" s="48" t="s">
        <v>61</v>
      </c>
      <c r="Y226" s="48" t="s">
        <v>61</v>
      </c>
      <c r="Z226" s="48" t="s">
        <v>61</v>
      </c>
      <c r="AA226" s="48" t="s">
        <v>61</v>
      </c>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c r="FV226" s="50"/>
      <c r="FW226" s="50"/>
      <c r="FX226" s="50"/>
      <c r="FY226" s="50"/>
      <c r="FZ226" s="50"/>
      <c r="GA226" s="50"/>
      <c r="GB226" s="50"/>
      <c r="GC226" s="50"/>
      <c r="GD226" s="50"/>
      <c r="GE226" s="50"/>
      <c r="GF226" s="50"/>
      <c r="GG226" s="50"/>
      <c r="GH226" s="50"/>
      <c r="GI226" s="50"/>
      <c r="GJ226" s="50"/>
      <c r="GK226" s="50"/>
      <c r="GL226" s="50"/>
      <c r="GM226" s="50"/>
      <c r="GN226" s="50"/>
      <c r="GO226" s="50"/>
      <c r="GP226" s="50"/>
      <c r="GQ226" s="50"/>
      <c r="GR226" s="50"/>
      <c r="GS226" s="50"/>
      <c r="GT226" s="50"/>
      <c r="GU226" s="50"/>
      <c r="GV226" s="50"/>
      <c r="GW226" s="50"/>
      <c r="GX226" s="50"/>
      <c r="GY226" s="50"/>
      <c r="GZ226" s="50"/>
      <c r="HA226" s="50"/>
      <c r="HB226" s="50"/>
      <c r="HC226" s="50"/>
      <c r="HD226" s="50"/>
      <c r="HE226" s="50"/>
      <c r="HF226" s="50"/>
      <c r="HG226" s="50"/>
      <c r="HH226" s="50"/>
      <c r="HI226" s="50"/>
      <c r="HJ226" s="50"/>
      <c r="HK226" s="50"/>
      <c r="HL226" s="50"/>
      <c r="HM226" s="50"/>
      <c r="HN226" s="50"/>
      <c r="HO226" s="50"/>
      <c r="HP226" s="50"/>
      <c r="HQ226" s="50"/>
      <c r="HR226" s="50"/>
      <c r="HS226" s="50"/>
      <c r="HT226" s="50"/>
      <c r="HU226" s="50"/>
      <c r="HV226" s="50"/>
      <c r="HW226" s="50"/>
      <c r="HX226" s="50"/>
      <c r="HY226" s="50"/>
      <c r="HZ226" s="50"/>
      <c r="IA226" s="50"/>
      <c r="IB226" s="50"/>
      <c r="IC226" s="50"/>
      <c r="ID226" s="50"/>
      <c r="IE226" s="50"/>
      <c r="IF226" s="50"/>
      <c r="IG226" s="50"/>
      <c r="IH226" s="50"/>
      <c r="II226" s="50"/>
      <c r="IJ226" s="50"/>
      <c r="IK226" s="50"/>
      <c r="IL226" s="50"/>
      <c r="IM226" s="50"/>
      <c r="IN226" s="50"/>
      <c r="IO226" s="50"/>
      <c r="IP226" s="50"/>
      <c r="IQ226" s="50"/>
      <c r="IR226" s="50"/>
      <c r="IS226" s="50"/>
      <c r="IT226" s="50"/>
      <c r="IU226" s="50"/>
      <c r="IV226" s="50"/>
      <c r="IW226" s="50"/>
    </row>
    <row r="227" spans="1:257" s="51" customFormat="1" ht="48">
      <c r="A227" s="43" t="s">
        <v>478</v>
      </c>
      <c r="B227" s="53" t="s">
        <v>479</v>
      </c>
      <c r="C227" s="45">
        <v>208782.46</v>
      </c>
      <c r="D227" s="46" t="s">
        <v>114</v>
      </c>
      <c r="E227" s="46" t="s">
        <v>114</v>
      </c>
      <c r="F227" s="48" t="s">
        <v>61</v>
      </c>
      <c r="G227" s="48" t="s">
        <v>61</v>
      </c>
      <c r="H227" s="48" t="s">
        <v>61</v>
      </c>
      <c r="I227" s="48" t="s">
        <v>61</v>
      </c>
      <c r="J227" s="48" t="s">
        <v>61</v>
      </c>
      <c r="K227" s="48" t="s">
        <v>61</v>
      </c>
      <c r="L227" s="48" t="s">
        <v>61</v>
      </c>
      <c r="M227" s="48" t="s">
        <v>61</v>
      </c>
      <c r="N227" s="48" t="s">
        <v>61</v>
      </c>
      <c r="O227" s="52" t="s">
        <v>316</v>
      </c>
      <c r="P227" s="48" t="s">
        <v>63</v>
      </c>
      <c r="Q227" s="48" t="s">
        <v>107</v>
      </c>
      <c r="R227" s="48" t="s">
        <v>63</v>
      </c>
      <c r="S227" s="48" t="s">
        <v>61</v>
      </c>
      <c r="T227" s="48" t="s">
        <v>61</v>
      </c>
      <c r="U227" s="48" t="s">
        <v>61</v>
      </c>
      <c r="V227" s="48" t="s">
        <v>61</v>
      </c>
      <c r="W227" s="48" t="s">
        <v>61</v>
      </c>
      <c r="X227" s="48" t="s">
        <v>61</v>
      </c>
      <c r="Y227" s="48" t="s">
        <v>61</v>
      </c>
      <c r="Z227" s="48" t="s">
        <v>61</v>
      </c>
      <c r="AA227" s="48" t="s">
        <v>61</v>
      </c>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50"/>
      <c r="EW227" s="50"/>
      <c r="EX227" s="50"/>
      <c r="EY227" s="50"/>
      <c r="EZ227" s="50"/>
      <c r="FA227" s="50"/>
      <c r="FB227" s="50"/>
      <c r="FC227" s="50"/>
      <c r="FD227" s="50"/>
      <c r="FE227" s="50"/>
      <c r="FF227" s="50"/>
      <c r="FG227" s="50"/>
      <c r="FH227" s="50"/>
      <c r="FI227" s="50"/>
      <c r="FJ227" s="50"/>
      <c r="FK227" s="50"/>
      <c r="FL227" s="50"/>
      <c r="FM227" s="50"/>
      <c r="FN227" s="50"/>
      <c r="FO227" s="50"/>
      <c r="FP227" s="50"/>
      <c r="FQ227" s="50"/>
      <c r="FR227" s="50"/>
      <c r="FS227" s="50"/>
      <c r="FT227" s="50"/>
      <c r="FU227" s="50"/>
      <c r="FV227" s="50"/>
      <c r="FW227" s="50"/>
      <c r="FX227" s="50"/>
      <c r="FY227" s="50"/>
      <c r="FZ227" s="50"/>
      <c r="GA227" s="50"/>
      <c r="GB227" s="50"/>
      <c r="GC227" s="50"/>
      <c r="GD227" s="50"/>
      <c r="GE227" s="50"/>
      <c r="GF227" s="50"/>
      <c r="GG227" s="50"/>
      <c r="GH227" s="50"/>
      <c r="GI227" s="50"/>
      <c r="GJ227" s="50"/>
      <c r="GK227" s="50"/>
      <c r="GL227" s="50"/>
      <c r="GM227" s="50"/>
      <c r="GN227" s="50"/>
      <c r="GO227" s="50"/>
      <c r="GP227" s="50"/>
      <c r="GQ227" s="50"/>
      <c r="GR227" s="50"/>
      <c r="GS227" s="50"/>
      <c r="GT227" s="50"/>
      <c r="GU227" s="50"/>
      <c r="GV227" s="50"/>
      <c r="GW227" s="50"/>
      <c r="GX227" s="50"/>
      <c r="GY227" s="50"/>
      <c r="GZ227" s="50"/>
      <c r="HA227" s="50"/>
      <c r="HB227" s="50"/>
      <c r="HC227" s="50"/>
      <c r="HD227" s="50"/>
      <c r="HE227" s="50"/>
      <c r="HF227" s="50"/>
      <c r="HG227" s="50"/>
      <c r="HH227" s="50"/>
      <c r="HI227" s="50"/>
      <c r="HJ227" s="50"/>
      <c r="HK227" s="50"/>
      <c r="HL227" s="50"/>
      <c r="HM227" s="50"/>
      <c r="HN227" s="50"/>
      <c r="HO227" s="50"/>
      <c r="HP227" s="50"/>
      <c r="HQ227" s="50"/>
      <c r="HR227" s="50"/>
      <c r="HS227" s="50"/>
      <c r="HT227" s="50"/>
      <c r="HU227" s="50"/>
      <c r="HV227" s="50"/>
      <c r="HW227" s="50"/>
      <c r="HX227" s="50"/>
      <c r="HY227" s="50"/>
      <c r="HZ227" s="50"/>
      <c r="IA227" s="50"/>
      <c r="IB227" s="50"/>
      <c r="IC227" s="50"/>
      <c r="ID227" s="50"/>
      <c r="IE227" s="50"/>
      <c r="IF227" s="50"/>
      <c r="IG227" s="50"/>
      <c r="IH227" s="50"/>
      <c r="II227" s="50"/>
      <c r="IJ227" s="50"/>
      <c r="IK227" s="50"/>
      <c r="IL227" s="50"/>
      <c r="IM227" s="50"/>
      <c r="IN227" s="50"/>
      <c r="IO227" s="50"/>
      <c r="IP227" s="50"/>
      <c r="IQ227" s="50"/>
      <c r="IR227" s="50"/>
      <c r="IS227" s="50"/>
      <c r="IT227" s="50"/>
      <c r="IU227" s="50"/>
      <c r="IV227" s="50"/>
      <c r="IW227" s="50"/>
    </row>
    <row r="228" spans="1:257" s="51" customFormat="1" ht="60">
      <c r="A228" s="43" t="s">
        <v>480</v>
      </c>
      <c r="B228" s="53" t="s">
        <v>481</v>
      </c>
      <c r="C228" s="45">
        <v>117214.44</v>
      </c>
      <c r="D228" s="46" t="s">
        <v>114</v>
      </c>
      <c r="E228" s="46" t="s">
        <v>114</v>
      </c>
      <c r="F228" s="48" t="s">
        <v>61</v>
      </c>
      <c r="G228" s="48" t="s">
        <v>61</v>
      </c>
      <c r="H228" s="48" t="s">
        <v>61</v>
      </c>
      <c r="I228" s="48" t="s">
        <v>61</v>
      </c>
      <c r="J228" s="48" t="s">
        <v>61</v>
      </c>
      <c r="K228" s="48" t="s">
        <v>61</v>
      </c>
      <c r="L228" s="48" t="s">
        <v>61</v>
      </c>
      <c r="M228" s="48" t="s">
        <v>61</v>
      </c>
      <c r="N228" s="48" t="s">
        <v>61</v>
      </c>
      <c r="O228" s="52" t="s">
        <v>316</v>
      </c>
      <c r="P228" s="48" t="s">
        <v>63</v>
      </c>
      <c r="Q228" s="48" t="s">
        <v>107</v>
      </c>
      <c r="R228" s="48" t="s">
        <v>63</v>
      </c>
      <c r="S228" s="48" t="s">
        <v>61</v>
      </c>
      <c r="T228" s="48" t="s">
        <v>61</v>
      </c>
      <c r="U228" s="48" t="s">
        <v>61</v>
      </c>
      <c r="V228" s="48" t="s">
        <v>61</v>
      </c>
      <c r="W228" s="48" t="s">
        <v>61</v>
      </c>
      <c r="X228" s="48" t="s">
        <v>61</v>
      </c>
      <c r="Y228" s="48" t="s">
        <v>61</v>
      </c>
      <c r="Z228" s="48" t="s">
        <v>61</v>
      </c>
      <c r="AA228" s="48" t="s">
        <v>61</v>
      </c>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50"/>
      <c r="EW228" s="50"/>
      <c r="EX228" s="50"/>
      <c r="EY228" s="50"/>
      <c r="EZ228" s="50"/>
      <c r="FA228" s="50"/>
      <c r="FB228" s="50"/>
      <c r="FC228" s="50"/>
      <c r="FD228" s="50"/>
      <c r="FE228" s="50"/>
      <c r="FF228" s="50"/>
      <c r="FG228" s="50"/>
      <c r="FH228" s="50"/>
      <c r="FI228" s="50"/>
      <c r="FJ228" s="50"/>
      <c r="FK228" s="50"/>
      <c r="FL228" s="50"/>
      <c r="FM228" s="50"/>
      <c r="FN228" s="50"/>
      <c r="FO228" s="50"/>
      <c r="FP228" s="50"/>
      <c r="FQ228" s="50"/>
      <c r="FR228" s="50"/>
      <c r="FS228" s="50"/>
      <c r="FT228" s="50"/>
      <c r="FU228" s="50"/>
      <c r="FV228" s="50"/>
      <c r="FW228" s="50"/>
      <c r="FX228" s="50"/>
      <c r="FY228" s="50"/>
      <c r="FZ228" s="50"/>
      <c r="GA228" s="50"/>
      <c r="GB228" s="50"/>
      <c r="GC228" s="50"/>
      <c r="GD228" s="50"/>
      <c r="GE228" s="50"/>
      <c r="GF228" s="50"/>
      <c r="GG228" s="50"/>
      <c r="GH228" s="50"/>
      <c r="GI228" s="50"/>
      <c r="GJ228" s="50"/>
      <c r="GK228" s="50"/>
      <c r="GL228" s="50"/>
      <c r="GM228" s="50"/>
      <c r="GN228" s="50"/>
      <c r="GO228" s="50"/>
      <c r="GP228" s="50"/>
      <c r="GQ228" s="50"/>
      <c r="GR228" s="50"/>
      <c r="GS228" s="50"/>
      <c r="GT228" s="50"/>
      <c r="GU228" s="50"/>
      <c r="GV228" s="50"/>
      <c r="GW228" s="50"/>
      <c r="GX228" s="50"/>
      <c r="GY228" s="50"/>
      <c r="GZ228" s="50"/>
      <c r="HA228" s="50"/>
      <c r="HB228" s="50"/>
      <c r="HC228" s="50"/>
      <c r="HD228" s="50"/>
      <c r="HE228" s="50"/>
      <c r="HF228" s="50"/>
      <c r="HG228" s="50"/>
      <c r="HH228" s="50"/>
      <c r="HI228" s="50"/>
      <c r="HJ228" s="50"/>
      <c r="HK228" s="50"/>
      <c r="HL228" s="50"/>
      <c r="HM228" s="50"/>
      <c r="HN228" s="50"/>
      <c r="HO228" s="50"/>
      <c r="HP228" s="50"/>
      <c r="HQ228" s="50"/>
      <c r="HR228" s="50"/>
      <c r="HS228" s="50"/>
      <c r="HT228" s="50"/>
      <c r="HU228" s="50"/>
      <c r="HV228" s="50"/>
      <c r="HW228" s="50"/>
      <c r="HX228" s="50"/>
      <c r="HY228" s="50"/>
      <c r="HZ228" s="50"/>
      <c r="IA228" s="50"/>
      <c r="IB228" s="50"/>
      <c r="IC228" s="50"/>
      <c r="ID228" s="50"/>
      <c r="IE228" s="50"/>
      <c r="IF228" s="50"/>
      <c r="IG228" s="50"/>
      <c r="IH228" s="50"/>
      <c r="II228" s="50"/>
      <c r="IJ228" s="50"/>
      <c r="IK228" s="50"/>
      <c r="IL228" s="50"/>
      <c r="IM228" s="50"/>
      <c r="IN228" s="50"/>
      <c r="IO228" s="50"/>
      <c r="IP228" s="50"/>
      <c r="IQ228" s="50"/>
      <c r="IR228" s="50"/>
      <c r="IS228" s="50"/>
      <c r="IT228" s="50"/>
      <c r="IU228" s="50"/>
      <c r="IV228" s="50"/>
      <c r="IW228" s="50"/>
    </row>
    <row r="229" spans="1:257" s="51" customFormat="1" ht="36">
      <c r="A229" s="43" t="s">
        <v>482</v>
      </c>
      <c r="B229" s="53" t="s">
        <v>483</v>
      </c>
      <c r="C229" s="45">
        <v>344195.06</v>
      </c>
      <c r="D229" s="46" t="s">
        <v>114</v>
      </c>
      <c r="E229" s="46" t="s">
        <v>232</v>
      </c>
      <c r="F229" s="48" t="s">
        <v>61</v>
      </c>
      <c r="G229" s="48" t="s">
        <v>61</v>
      </c>
      <c r="H229" s="48" t="s">
        <v>61</v>
      </c>
      <c r="I229" s="48" t="s">
        <v>61</v>
      </c>
      <c r="J229" s="48" t="s">
        <v>61</v>
      </c>
      <c r="K229" s="48" t="s">
        <v>61</v>
      </c>
      <c r="L229" s="48" t="s">
        <v>61</v>
      </c>
      <c r="M229" s="48" t="s">
        <v>61</v>
      </c>
      <c r="N229" s="48" t="s">
        <v>61</v>
      </c>
      <c r="O229" s="52" t="s">
        <v>316</v>
      </c>
      <c r="P229" s="48" t="s">
        <v>63</v>
      </c>
      <c r="Q229" s="48" t="s">
        <v>107</v>
      </c>
      <c r="R229" s="48" t="s">
        <v>63</v>
      </c>
      <c r="S229" s="48" t="s">
        <v>61</v>
      </c>
      <c r="T229" s="48" t="s">
        <v>61</v>
      </c>
      <c r="U229" s="48" t="s">
        <v>61</v>
      </c>
      <c r="V229" s="48" t="s">
        <v>61</v>
      </c>
      <c r="W229" s="48" t="s">
        <v>61</v>
      </c>
      <c r="X229" s="48" t="s">
        <v>61</v>
      </c>
      <c r="Y229" s="48" t="s">
        <v>61</v>
      </c>
      <c r="Z229" s="48" t="s">
        <v>61</v>
      </c>
      <c r="AA229" s="48" t="s">
        <v>61</v>
      </c>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c r="FV229" s="50"/>
      <c r="FW229" s="50"/>
      <c r="FX229" s="50"/>
      <c r="FY229" s="50"/>
      <c r="FZ229" s="50"/>
      <c r="GA229" s="50"/>
      <c r="GB229" s="50"/>
      <c r="GC229" s="50"/>
      <c r="GD229" s="50"/>
      <c r="GE229" s="50"/>
      <c r="GF229" s="50"/>
      <c r="GG229" s="50"/>
      <c r="GH229" s="50"/>
      <c r="GI229" s="50"/>
      <c r="GJ229" s="50"/>
      <c r="GK229" s="50"/>
      <c r="GL229" s="50"/>
      <c r="GM229" s="50"/>
      <c r="GN229" s="50"/>
      <c r="GO229" s="50"/>
      <c r="GP229" s="50"/>
      <c r="GQ229" s="50"/>
      <c r="GR229" s="50"/>
      <c r="GS229" s="50"/>
      <c r="GT229" s="50"/>
      <c r="GU229" s="50"/>
      <c r="GV229" s="50"/>
      <c r="GW229" s="50"/>
      <c r="GX229" s="50"/>
      <c r="GY229" s="50"/>
      <c r="GZ229" s="50"/>
      <c r="HA229" s="50"/>
      <c r="HB229" s="50"/>
      <c r="HC229" s="50"/>
      <c r="HD229" s="50"/>
      <c r="HE229" s="50"/>
      <c r="HF229" s="50"/>
      <c r="HG229" s="50"/>
      <c r="HH229" s="50"/>
      <c r="HI229" s="50"/>
      <c r="HJ229" s="50"/>
      <c r="HK229" s="50"/>
      <c r="HL229" s="50"/>
      <c r="HM229" s="50"/>
      <c r="HN229" s="50"/>
      <c r="HO229" s="50"/>
      <c r="HP229" s="50"/>
      <c r="HQ229" s="50"/>
      <c r="HR229" s="50"/>
      <c r="HS229" s="50"/>
      <c r="HT229" s="50"/>
      <c r="HU229" s="50"/>
      <c r="HV229" s="50"/>
      <c r="HW229" s="50"/>
      <c r="HX229" s="50"/>
      <c r="HY229" s="50"/>
      <c r="HZ229" s="50"/>
      <c r="IA229" s="50"/>
      <c r="IB229" s="50"/>
      <c r="IC229" s="50"/>
      <c r="ID229" s="50"/>
      <c r="IE229" s="50"/>
      <c r="IF229" s="50"/>
      <c r="IG229" s="50"/>
      <c r="IH229" s="50"/>
      <c r="II229" s="50"/>
      <c r="IJ229" s="50"/>
      <c r="IK229" s="50"/>
      <c r="IL229" s="50"/>
      <c r="IM229" s="50"/>
      <c r="IN229" s="50"/>
      <c r="IO229" s="50"/>
      <c r="IP229" s="50"/>
      <c r="IQ229" s="50"/>
      <c r="IR229" s="50"/>
      <c r="IS229" s="50"/>
      <c r="IT229" s="50"/>
      <c r="IU229" s="50"/>
      <c r="IV229" s="50"/>
      <c r="IW229" s="50"/>
    </row>
    <row r="230" spans="1:257" s="51" customFormat="1" ht="36">
      <c r="A230" s="43" t="s">
        <v>484</v>
      </c>
      <c r="B230" s="53" t="s">
        <v>485</v>
      </c>
      <c r="C230" s="45">
        <v>309775.56</v>
      </c>
      <c r="D230" s="46" t="s">
        <v>114</v>
      </c>
      <c r="E230" s="46" t="s">
        <v>232</v>
      </c>
      <c r="F230" s="48" t="s">
        <v>61</v>
      </c>
      <c r="G230" s="48" t="s">
        <v>61</v>
      </c>
      <c r="H230" s="48" t="s">
        <v>61</v>
      </c>
      <c r="I230" s="48" t="s">
        <v>61</v>
      </c>
      <c r="J230" s="48" t="s">
        <v>61</v>
      </c>
      <c r="K230" s="48" t="s">
        <v>61</v>
      </c>
      <c r="L230" s="48" t="s">
        <v>61</v>
      </c>
      <c r="M230" s="48" t="s">
        <v>61</v>
      </c>
      <c r="N230" s="48" t="s">
        <v>61</v>
      </c>
      <c r="O230" s="52" t="s">
        <v>316</v>
      </c>
      <c r="P230" s="48" t="s">
        <v>63</v>
      </c>
      <c r="Q230" s="48" t="s">
        <v>107</v>
      </c>
      <c r="R230" s="48" t="s">
        <v>63</v>
      </c>
      <c r="S230" s="48" t="s">
        <v>61</v>
      </c>
      <c r="T230" s="48" t="s">
        <v>61</v>
      </c>
      <c r="U230" s="48" t="s">
        <v>61</v>
      </c>
      <c r="V230" s="48" t="s">
        <v>61</v>
      </c>
      <c r="W230" s="48" t="s">
        <v>61</v>
      </c>
      <c r="X230" s="48" t="s">
        <v>61</v>
      </c>
      <c r="Y230" s="48" t="s">
        <v>61</v>
      </c>
      <c r="Z230" s="48" t="s">
        <v>61</v>
      </c>
      <c r="AA230" s="48" t="s">
        <v>61</v>
      </c>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50"/>
      <c r="EW230" s="50"/>
      <c r="EX230" s="50"/>
      <c r="EY230" s="50"/>
      <c r="EZ230" s="50"/>
      <c r="FA230" s="50"/>
      <c r="FB230" s="50"/>
      <c r="FC230" s="50"/>
      <c r="FD230" s="50"/>
      <c r="FE230" s="50"/>
      <c r="FF230" s="50"/>
      <c r="FG230" s="50"/>
      <c r="FH230" s="50"/>
      <c r="FI230" s="50"/>
      <c r="FJ230" s="50"/>
      <c r="FK230" s="50"/>
      <c r="FL230" s="50"/>
      <c r="FM230" s="50"/>
      <c r="FN230" s="50"/>
      <c r="FO230" s="50"/>
      <c r="FP230" s="50"/>
      <c r="FQ230" s="50"/>
      <c r="FR230" s="50"/>
      <c r="FS230" s="50"/>
      <c r="FT230" s="50"/>
      <c r="FU230" s="50"/>
      <c r="FV230" s="50"/>
      <c r="FW230" s="50"/>
      <c r="FX230" s="50"/>
      <c r="FY230" s="50"/>
      <c r="FZ230" s="50"/>
      <c r="GA230" s="50"/>
      <c r="GB230" s="50"/>
      <c r="GC230" s="50"/>
      <c r="GD230" s="50"/>
      <c r="GE230" s="50"/>
      <c r="GF230" s="50"/>
      <c r="GG230" s="50"/>
      <c r="GH230" s="50"/>
      <c r="GI230" s="50"/>
      <c r="GJ230" s="50"/>
      <c r="GK230" s="50"/>
      <c r="GL230" s="50"/>
      <c r="GM230" s="50"/>
      <c r="GN230" s="50"/>
      <c r="GO230" s="50"/>
      <c r="GP230" s="50"/>
      <c r="GQ230" s="50"/>
      <c r="GR230" s="50"/>
      <c r="GS230" s="50"/>
      <c r="GT230" s="50"/>
      <c r="GU230" s="50"/>
      <c r="GV230" s="50"/>
      <c r="GW230" s="50"/>
      <c r="GX230" s="50"/>
      <c r="GY230" s="50"/>
      <c r="GZ230" s="50"/>
      <c r="HA230" s="50"/>
      <c r="HB230" s="50"/>
      <c r="HC230" s="50"/>
      <c r="HD230" s="50"/>
      <c r="HE230" s="50"/>
      <c r="HF230" s="50"/>
      <c r="HG230" s="50"/>
      <c r="HH230" s="50"/>
      <c r="HI230" s="50"/>
      <c r="HJ230" s="50"/>
      <c r="HK230" s="50"/>
      <c r="HL230" s="50"/>
      <c r="HM230" s="50"/>
      <c r="HN230" s="50"/>
      <c r="HO230" s="50"/>
      <c r="HP230" s="50"/>
      <c r="HQ230" s="50"/>
      <c r="HR230" s="50"/>
      <c r="HS230" s="50"/>
      <c r="HT230" s="50"/>
      <c r="HU230" s="50"/>
      <c r="HV230" s="50"/>
      <c r="HW230" s="50"/>
      <c r="HX230" s="50"/>
      <c r="HY230" s="50"/>
      <c r="HZ230" s="50"/>
      <c r="IA230" s="50"/>
      <c r="IB230" s="50"/>
      <c r="IC230" s="50"/>
      <c r="ID230" s="50"/>
      <c r="IE230" s="50"/>
      <c r="IF230" s="50"/>
      <c r="IG230" s="50"/>
      <c r="IH230" s="50"/>
      <c r="II230" s="50"/>
      <c r="IJ230" s="50"/>
      <c r="IK230" s="50"/>
      <c r="IL230" s="50"/>
      <c r="IM230" s="50"/>
      <c r="IN230" s="50"/>
      <c r="IO230" s="50"/>
      <c r="IP230" s="50"/>
      <c r="IQ230" s="50"/>
      <c r="IR230" s="50"/>
      <c r="IS230" s="50"/>
      <c r="IT230" s="50"/>
      <c r="IU230" s="50"/>
      <c r="IV230" s="50"/>
      <c r="IW230" s="50"/>
    </row>
    <row r="231" spans="1:257" s="51" customFormat="1" ht="36">
      <c r="A231" s="43" t="s">
        <v>486</v>
      </c>
      <c r="B231" s="53" t="s">
        <v>487</v>
      </c>
      <c r="C231" s="45">
        <v>736102.06</v>
      </c>
      <c r="D231" s="46" t="s">
        <v>114</v>
      </c>
      <c r="E231" s="46" t="s">
        <v>117</v>
      </c>
      <c r="F231" s="48" t="s">
        <v>61</v>
      </c>
      <c r="G231" s="48" t="s">
        <v>61</v>
      </c>
      <c r="H231" s="48" t="s">
        <v>61</v>
      </c>
      <c r="I231" s="48" t="s">
        <v>61</v>
      </c>
      <c r="J231" s="48" t="s">
        <v>61</v>
      </c>
      <c r="K231" s="48" t="s">
        <v>61</v>
      </c>
      <c r="L231" s="48" t="s">
        <v>61</v>
      </c>
      <c r="M231" s="48" t="s">
        <v>61</v>
      </c>
      <c r="N231" s="48" t="s">
        <v>61</v>
      </c>
      <c r="O231" s="52" t="s">
        <v>316</v>
      </c>
      <c r="P231" s="48" t="s">
        <v>63</v>
      </c>
      <c r="Q231" s="48" t="s">
        <v>107</v>
      </c>
      <c r="R231" s="48" t="s">
        <v>63</v>
      </c>
      <c r="S231" s="48" t="s">
        <v>61</v>
      </c>
      <c r="T231" s="48" t="s">
        <v>61</v>
      </c>
      <c r="U231" s="48" t="s">
        <v>61</v>
      </c>
      <c r="V231" s="48" t="s">
        <v>61</v>
      </c>
      <c r="W231" s="48" t="s">
        <v>61</v>
      </c>
      <c r="X231" s="48" t="s">
        <v>61</v>
      </c>
      <c r="Y231" s="48" t="s">
        <v>61</v>
      </c>
      <c r="Z231" s="48" t="s">
        <v>61</v>
      </c>
      <c r="AA231" s="48" t="s">
        <v>61</v>
      </c>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50"/>
      <c r="EW231" s="50"/>
      <c r="EX231" s="50"/>
      <c r="EY231" s="50"/>
      <c r="EZ231" s="50"/>
      <c r="FA231" s="50"/>
      <c r="FB231" s="50"/>
      <c r="FC231" s="50"/>
      <c r="FD231" s="50"/>
      <c r="FE231" s="50"/>
      <c r="FF231" s="50"/>
      <c r="FG231" s="50"/>
      <c r="FH231" s="50"/>
      <c r="FI231" s="50"/>
      <c r="FJ231" s="50"/>
      <c r="FK231" s="50"/>
      <c r="FL231" s="50"/>
      <c r="FM231" s="50"/>
      <c r="FN231" s="50"/>
      <c r="FO231" s="50"/>
      <c r="FP231" s="50"/>
      <c r="FQ231" s="50"/>
      <c r="FR231" s="50"/>
      <c r="FS231" s="50"/>
      <c r="FT231" s="50"/>
      <c r="FU231" s="50"/>
      <c r="FV231" s="50"/>
      <c r="FW231" s="50"/>
      <c r="FX231" s="50"/>
      <c r="FY231" s="50"/>
      <c r="FZ231" s="50"/>
      <c r="GA231" s="50"/>
      <c r="GB231" s="50"/>
      <c r="GC231" s="50"/>
      <c r="GD231" s="50"/>
      <c r="GE231" s="50"/>
      <c r="GF231" s="50"/>
      <c r="GG231" s="50"/>
      <c r="GH231" s="50"/>
      <c r="GI231" s="50"/>
      <c r="GJ231" s="50"/>
      <c r="GK231" s="50"/>
      <c r="GL231" s="50"/>
      <c r="GM231" s="50"/>
      <c r="GN231" s="50"/>
      <c r="GO231" s="50"/>
      <c r="GP231" s="50"/>
      <c r="GQ231" s="50"/>
      <c r="GR231" s="50"/>
      <c r="GS231" s="50"/>
      <c r="GT231" s="50"/>
      <c r="GU231" s="50"/>
      <c r="GV231" s="50"/>
      <c r="GW231" s="50"/>
      <c r="GX231" s="50"/>
      <c r="GY231" s="50"/>
      <c r="GZ231" s="50"/>
      <c r="HA231" s="50"/>
      <c r="HB231" s="50"/>
      <c r="HC231" s="50"/>
      <c r="HD231" s="50"/>
      <c r="HE231" s="50"/>
      <c r="HF231" s="50"/>
      <c r="HG231" s="50"/>
      <c r="HH231" s="50"/>
      <c r="HI231" s="50"/>
      <c r="HJ231" s="50"/>
      <c r="HK231" s="50"/>
      <c r="HL231" s="50"/>
      <c r="HM231" s="50"/>
      <c r="HN231" s="50"/>
      <c r="HO231" s="50"/>
      <c r="HP231" s="50"/>
      <c r="HQ231" s="50"/>
      <c r="HR231" s="50"/>
      <c r="HS231" s="50"/>
      <c r="HT231" s="50"/>
      <c r="HU231" s="50"/>
      <c r="HV231" s="50"/>
      <c r="HW231" s="50"/>
      <c r="HX231" s="50"/>
      <c r="HY231" s="50"/>
      <c r="HZ231" s="50"/>
      <c r="IA231" s="50"/>
      <c r="IB231" s="50"/>
      <c r="IC231" s="50"/>
      <c r="ID231" s="50"/>
      <c r="IE231" s="50"/>
      <c r="IF231" s="50"/>
      <c r="IG231" s="50"/>
      <c r="IH231" s="50"/>
      <c r="II231" s="50"/>
      <c r="IJ231" s="50"/>
      <c r="IK231" s="50"/>
      <c r="IL231" s="50"/>
      <c r="IM231" s="50"/>
      <c r="IN231" s="50"/>
      <c r="IO231" s="50"/>
      <c r="IP231" s="50"/>
      <c r="IQ231" s="50"/>
      <c r="IR231" s="50"/>
      <c r="IS231" s="50"/>
      <c r="IT231" s="50"/>
      <c r="IU231" s="50"/>
      <c r="IV231" s="50"/>
      <c r="IW231" s="50"/>
    </row>
    <row r="232" spans="1:257" s="51" customFormat="1" ht="48">
      <c r="A232" s="43" t="s">
        <v>488</v>
      </c>
      <c r="B232" s="53" t="s">
        <v>489</v>
      </c>
      <c r="C232" s="45">
        <v>4908071.25</v>
      </c>
      <c r="D232" s="46" t="s">
        <v>114</v>
      </c>
      <c r="E232" s="46" t="s">
        <v>117</v>
      </c>
      <c r="F232" s="48" t="s">
        <v>61</v>
      </c>
      <c r="G232" s="48" t="s">
        <v>61</v>
      </c>
      <c r="H232" s="48" t="s">
        <v>61</v>
      </c>
      <c r="I232" s="48" t="s">
        <v>61</v>
      </c>
      <c r="J232" s="48" t="s">
        <v>61</v>
      </c>
      <c r="K232" s="48" t="s">
        <v>61</v>
      </c>
      <c r="L232" s="48" t="s">
        <v>61</v>
      </c>
      <c r="M232" s="48" t="s">
        <v>61</v>
      </c>
      <c r="N232" s="48" t="s">
        <v>61</v>
      </c>
      <c r="O232" s="52" t="s">
        <v>316</v>
      </c>
      <c r="P232" s="48" t="s">
        <v>63</v>
      </c>
      <c r="Q232" s="48" t="s">
        <v>107</v>
      </c>
      <c r="R232" s="48" t="s">
        <v>63</v>
      </c>
      <c r="S232" s="48" t="s">
        <v>61</v>
      </c>
      <c r="T232" s="48" t="s">
        <v>61</v>
      </c>
      <c r="U232" s="48" t="s">
        <v>61</v>
      </c>
      <c r="V232" s="48" t="s">
        <v>61</v>
      </c>
      <c r="W232" s="48" t="s">
        <v>61</v>
      </c>
      <c r="X232" s="48" t="s">
        <v>61</v>
      </c>
      <c r="Y232" s="48" t="s">
        <v>61</v>
      </c>
      <c r="Z232" s="48" t="s">
        <v>61</v>
      </c>
      <c r="AA232" s="48" t="s">
        <v>61</v>
      </c>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c r="BS232" s="50"/>
      <c r="BT232" s="50"/>
      <c r="BU232" s="50"/>
      <c r="BV232" s="50"/>
      <c r="BW232" s="50"/>
      <c r="BX232" s="50"/>
      <c r="BY232" s="50"/>
      <c r="BZ232" s="50"/>
      <c r="CA232" s="50"/>
      <c r="CB232" s="50"/>
      <c r="CC232" s="50"/>
      <c r="CD232" s="50"/>
      <c r="CE232" s="50"/>
      <c r="CF232" s="50"/>
      <c r="CG232" s="50"/>
      <c r="CH232" s="50"/>
      <c r="CI232" s="50"/>
      <c r="CJ232" s="50"/>
      <c r="CK232" s="50"/>
      <c r="CL232" s="50"/>
      <c r="CM232" s="50"/>
      <c r="CN232" s="50"/>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50"/>
      <c r="EW232" s="50"/>
      <c r="EX232" s="50"/>
      <c r="EY232" s="50"/>
      <c r="EZ232" s="50"/>
      <c r="FA232" s="50"/>
      <c r="FB232" s="50"/>
      <c r="FC232" s="50"/>
      <c r="FD232" s="50"/>
      <c r="FE232" s="50"/>
      <c r="FF232" s="50"/>
      <c r="FG232" s="50"/>
      <c r="FH232" s="50"/>
      <c r="FI232" s="50"/>
      <c r="FJ232" s="50"/>
      <c r="FK232" s="50"/>
      <c r="FL232" s="50"/>
      <c r="FM232" s="50"/>
      <c r="FN232" s="50"/>
      <c r="FO232" s="50"/>
      <c r="FP232" s="50"/>
      <c r="FQ232" s="50"/>
      <c r="FR232" s="50"/>
      <c r="FS232" s="50"/>
      <c r="FT232" s="50"/>
      <c r="FU232" s="50"/>
      <c r="FV232" s="50"/>
      <c r="FW232" s="50"/>
      <c r="FX232" s="50"/>
      <c r="FY232" s="50"/>
      <c r="FZ232" s="50"/>
      <c r="GA232" s="50"/>
      <c r="GB232" s="50"/>
      <c r="GC232" s="50"/>
      <c r="GD232" s="50"/>
      <c r="GE232" s="50"/>
      <c r="GF232" s="50"/>
      <c r="GG232" s="50"/>
      <c r="GH232" s="50"/>
      <c r="GI232" s="50"/>
      <c r="GJ232" s="50"/>
      <c r="GK232" s="50"/>
      <c r="GL232" s="50"/>
      <c r="GM232" s="50"/>
      <c r="GN232" s="50"/>
      <c r="GO232" s="50"/>
      <c r="GP232" s="50"/>
      <c r="GQ232" s="50"/>
      <c r="GR232" s="50"/>
      <c r="GS232" s="50"/>
      <c r="GT232" s="50"/>
      <c r="GU232" s="50"/>
      <c r="GV232" s="50"/>
      <c r="GW232" s="50"/>
      <c r="GX232" s="50"/>
      <c r="GY232" s="50"/>
      <c r="GZ232" s="50"/>
      <c r="HA232" s="50"/>
      <c r="HB232" s="50"/>
      <c r="HC232" s="50"/>
      <c r="HD232" s="50"/>
      <c r="HE232" s="50"/>
      <c r="HF232" s="50"/>
      <c r="HG232" s="50"/>
      <c r="HH232" s="50"/>
      <c r="HI232" s="50"/>
      <c r="HJ232" s="50"/>
      <c r="HK232" s="50"/>
      <c r="HL232" s="50"/>
      <c r="HM232" s="50"/>
      <c r="HN232" s="50"/>
      <c r="HO232" s="50"/>
      <c r="HP232" s="50"/>
      <c r="HQ232" s="50"/>
      <c r="HR232" s="50"/>
      <c r="HS232" s="50"/>
      <c r="HT232" s="50"/>
      <c r="HU232" s="50"/>
      <c r="HV232" s="50"/>
      <c r="HW232" s="50"/>
      <c r="HX232" s="50"/>
      <c r="HY232" s="50"/>
      <c r="HZ232" s="50"/>
      <c r="IA232" s="50"/>
      <c r="IB232" s="50"/>
      <c r="IC232" s="50"/>
      <c r="ID232" s="50"/>
      <c r="IE232" s="50"/>
      <c r="IF232" s="50"/>
      <c r="IG232" s="50"/>
      <c r="IH232" s="50"/>
      <c r="II232" s="50"/>
      <c r="IJ232" s="50"/>
      <c r="IK232" s="50"/>
      <c r="IL232" s="50"/>
      <c r="IM232" s="50"/>
      <c r="IN232" s="50"/>
      <c r="IO232" s="50"/>
      <c r="IP232" s="50"/>
      <c r="IQ232" s="50"/>
      <c r="IR232" s="50"/>
      <c r="IS232" s="50"/>
      <c r="IT232" s="50"/>
      <c r="IU232" s="50"/>
      <c r="IV232" s="50"/>
      <c r="IW232" s="50"/>
    </row>
    <row r="233" spans="1:257" s="51" customFormat="1" ht="72">
      <c r="A233" s="43" t="s">
        <v>490</v>
      </c>
      <c r="B233" s="53" t="s">
        <v>491</v>
      </c>
      <c r="C233" s="45">
        <v>5005069.91</v>
      </c>
      <c r="D233" s="46" t="s">
        <v>114</v>
      </c>
      <c r="E233" s="46" t="s">
        <v>232</v>
      </c>
      <c r="F233" s="48" t="s">
        <v>61</v>
      </c>
      <c r="G233" s="48" t="s">
        <v>61</v>
      </c>
      <c r="H233" s="48" t="s">
        <v>61</v>
      </c>
      <c r="I233" s="48" t="s">
        <v>61</v>
      </c>
      <c r="J233" s="48" t="s">
        <v>61</v>
      </c>
      <c r="K233" s="48" t="s">
        <v>61</v>
      </c>
      <c r="L233" s="48" t="s">
        <v>61</v>
      </c>
      <c r="M233" s="48" t="s">
        <v>61</v>
      </c>
      <c r="N233" s="48" t="s">
        <v>61</v>
      </c>
      <c r="O233" s="52" t="s">
        <v>316</v>
      </c>
      <c r="P233" s="48" t="s">
        <v>63</v>
      </c>
      <c r="Q233" s="48" t="s">
        <v>107</v>
      </c>
      <c r="R233" s="48" t="s">
        <v>63</v>
      </c>
      <c r="S233" s="48" t="s">
        <v>61</v>
      </c>
      <c r="T233" s="48" t="s">
        <v>61</v>
      </c>
      <c r="U233" s="48" t="s">
        <v>61</v>
      </c>
      <c r="V233" s="48" t="s">
        <v>61</v>
      </c>
      <c r="W233" s="48" t="s">
        <v>61</v>
      </c>
      <c r="X233" s="48" t="s">
        <v>61</v>
      </c>
      <c r="Y233" s="48" t="s">
        <v>61</v>
      </c>
      <c r="Z233" s="48" t="s">
        <v>61</v>
      </c>
      <c r="AA233" s="48" t="s">
        <v>61</v>
      </c>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c r="BS233" s="50"/>
      <c r="BT233" s="50"/>
      <c r="BU233" s="50"/>
      <c r="BV233" s="50"/>
      <c r="BW233" s="50"/>
      <c r="BX233" s="50"/>
      <c r="BY233" s="50"/>
      <c r="BZ233" s="50"/>
      <c r="CA233" s="50"/>
      <c r="CB233" s="50"/>
      <c r="CC233" s="50"/>
      <c r="CD233" s="50"/>
      <c r="CE233" s="50"/>
      <c r="CF233" s="50"/>
      <c r="CG233" s="50"/>
      <c r="CH233" s="50"/>
      <c r="CI233" s="50"/>
      <c r="CJ233" s="50"/>
      <c r="CK233" s="50"/>
      <c r="CL233" s="50"/>
      <c r="CM233" s="50"/>
      <c r="CN233" s="50"/>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50"/>
      <c r="EW233" s="50"/>
      <c r="EX233" s="50"/>
      <c r="EY233" s="50"/>
      <c r="EZ233" s="50"/>
      <c r="FA233" s="50"/>
      <c r="FB233" s="50"/>
      <c r="FC233" s="50"/>
      <c r="FD233" s="50"/>
      <c r="FE233" s="50"/>
      <c r="FF233" s="50"/>
      <c r="FG233" s="50"/>
      <c r="FH233" s="50"/>
      <c r="FI233" s="50"/>
      <c r="FJ233" s="50"/>
      <c r="FK233" s="50"/>
      <c r="FL233" s="50"/>
      <c r="FM233" s="50"/>
      <c r="FN233" s="50"/>
      <c r="FO233" s="50"/>
      <c r="FP233" s="50"/>
      <c r="FQ233" s="50"/>
      <c r="FR233" s="50"/>
      <c r="FS233" s="50"/>
      <c r="FT233" s="50"/>
      <c r="FU233" s="50"/>
      <c r="FV233" s="50"/>
      <c r="FW233" s="50"/>
      <c r="FX233" s="50"/>
      <c r="FY233" s="50"/>
      <c r="FZ233" s="50"/>
      <c r="GA233" s="50"/>
      <c r="GB233" s="50"/>
      <c r="GC233" s="50"/>
      <c r="GD233" s="50"/>
      <c r="GE233" s="50"/>
      <c r="GF233" s="50"/>
      <c r="GG233" s="50"/>
      <c r="GH233" s="50"/>
      <c r="GI233" s="50"/>
      <c r="GJ233" s="50"/>
      <c r="GK233" s="50"/>
      <c r="GL233" s="50"/>
      <c r="GM233" s="50"/>
      <c r="GN233" s="50"/>
      <c r="GO233" s="50"/>
      <c r="GP233" s="50"/>
      <c r="GQ233" s="50"/>
      <c r="GR233" s="50"/>
      <c r="GS233" s="50"/>
      <c r="GT233" s="50"/>
      <c r="GU233" s="50"/>
      <c r="GV233" s="50"/>
      <c r="GW233" s="50"/>
      <c r="GX233" s="50"/>
      <c r="GY233" s="50"/>
      <c r="GZ233" s="50"/>
      <c r="HA233" s="50"/>
      <c r="HB233" s="50"/>
      <c r="HC233" s="50"/>
      <c r="HD233" s="50"/>
      <c r="HE233" s="50"/>
      <c r="HF233" s="50"/>
      <c r="HG233" s="50"/>
      <c r="HH233" s="50"/>
      <c r="HI233" s="50"/>
      <c r="HJ233" s="50"/>
      <c r="HK233" s="50"/>
      <c r="HL233" s="50"/>
      <c r="HM233" s="50"/>
      <c r="HN233" s="50"/>
      <c r="HO233" s="50"/>
      <c r="HP233" s="50"/>
      <c r="HQ233" s="50"/>
      <c r="HR233" s="50"/>
      <c r="HS233" s="50"/>
      <c r="HT233" s="50"/>
      <c r="HU233" s="50"/>
      <c r="HV233" s="50"/>
      <c r="HW233" s="50"/>
      <c r="HX233" s="50"/>
      <c r="HY233" s="50"/>
      <c r="HZ233" s="50"/>
      <c r="IA233" s="50"/>
      <c r="IB233" s="50"/>
      <c r="IC233" s="50"/>
      <c r="ID233" s="50"/>
      <c r="IE233" s="50"/>
      <c r="IF233" s="50"/>
      <c r="IG233" s="50"/>
      <c r="IH233" s="50"/>
      <c r="II233" s="50"/>
      <c r="IJ233" s="50"/>
      <c r="IK233" s="50"/>
      <c r="IL233" s="50"/>
      <c r="IM233" s="50"/>
      <c r="IN233" s="50"/>
      <c r="IO233" s="50"/>
      <c r="IP233" s="50"/>
      <c r="IQ233" s="50"/>
      <c r="IR233" s="50"/>
      <c r="IS233" s="50"/>
      <c r="IT233" s="50"/>
      <c r="IU233" s="50"/>
      <c r="IV233" s="50"/>
      <c r="IW233" s="50"/>
    </row>
    <row r="234" spans="1:257" s="51" customFormat="1" ht="48">
      <c r="A234" s="43" t="s">
        <v>492</v>
      </c>
      <c r="B234" s="53" t="s">
        <v>493</v>
      </c>
      <c r="C234" s="45">
        <v>350967.93</v>
      </c>
      <c r="D234" s="46" t="s">
        <v>114</v>
      </c>
      <c r="E234" s="46" t="s">
        <v>114</v>
      </c>
      <c r="F234" s="48" t="s">
        <v>61</v>
      </c>
      <c r="G234" s="48" t="s">
        <v>61</v>
      </c>
      <c r="H234" s="48" t="s">
        <v>61</v>
      </c>
      <c r="I234" s="48" t="s">
        <v>61</v>
      </c>
      <c r="J234" s="48" t="s">
        <v>61</v>
      </c>
      <c r="K234" s="48" t="s">
        <v>61</v>
      </c>
      <c r="L234" s="48" t="s">
        <v>61</v>
      </c>
      <c r="M234" s="48" t="s">
        <v>61</v>
      </c>
      <c r="N234" s="48" t="s">
        <v>61</v>
      </c>
      <c r="O234" s="52" t="s">
        <v>316</v>
      </c>
      <c r="P234" s="48" t="s">
        <v>63</v>
      </c>
      <c r="Q234" s="48" t="s">
        <v>107</v>
      </c>
      <c r="R234" s="48" t="s">
        <v>63</v>
      </c>
      <c r="S234" s="48" t="s">
        <v>61</v>
      </c>
      <c r="T234" s="48" t="s">
        <v>61</v>
      </c>
      <c r="U234" s="48" t="s">
        <v>61</v>
      </c>
      <c r="V234" s="48" t="s">
        <v>61</v>
      </c>
      <c r="W234" s="48" t="s">
        <v>61</v>
      </c>
      <c r="X234" s="48" t="s">
        <v>61</v>
      </c>
      <c r="Y234" s="48" t="s">
        <v>61</v>
      </c>
      <c r="Z234" s="48" t="s">
        <v>61</v>
      </c>
      <c r="AA234" s="48" t="s">
        <v>61</v>
      </c>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c r="BS234" s="50"/>
      <c r="BT234" s="50"/>
      <c r="BU234" s="50"/>
      <c r="BV234" s="50"/>
      <c r="BW234" s="50"/>
      <c r="BX234" s="50"/>
      <c r="BY234" s="50"/>
      <c r="BZ234" s="50"/>
      <c r="CA234" s="50"/>
      <c r="CB234" s="50"/>
      <c r="CC234" s="50"/>
      <c r="CD234" s="50"/>
      <c r="CE234" s="50"/>
      <c r="CF234" s="50"/>
      <c r="CG234" s="50"/>
      <c r="CH234" s="50"/>
      <c r="CI234" s="50"/>
      <c r="CJ234" s="50"/>
      <c r="CK234" s="50"/>
      <c r="CL234" s="50"/>
      <c r="CM234" s="50"/>
      <c r="CN234" s="50"/>
      <c r="CO234" s="50"/>
      <c r="CP234" s="50"/>
      <c r="CQ234" s="50"/>
      <c r="CR234" s="50"/>
      <c r="CS234" s="50"/>
      <c r="CT234" s="50"/>
      <c r="CU234" s="50"/>
      <c r="CV234" s="50"/>
      <c r="CW234" s="50"/>
      <c r="CX234" s="50"/>
      <c r="CY234" s="50"/>
      <c r="CZ234" s="50"/>
      <c r="DA234" s="50"/>
      <c r="DB234" s="50"/>
      <c r="DC234" s="50"/>
      <c r="DD234" s="50"/>
      <c r="DE234" s="50"/>
      <c r="DF234" s="50"/>
      <c r="DG234" s="50"/>
      <c r="DH234" s="50"/>
      <c r="DI234" s="50"/>
      <c r="DJ234" s="50"/>
      <c r="DK234" s="50"/>
      <c r="DL234" s="50"/>
      <c r="DM234" s="50"/>
      <c r="DN234" s="50"/>
      <c r="DO234" s="50"/>
      <c r="DP234" s="50"/>
      <c r="DQ234" s="50"/>
      <c r="DR234" s="50"/>
      <c r="DS234" s="50"/>
      <c r="DT234" s="50"/>
      <c r="DU234" s="50"/>
      <c r="DV234" s="50"/>
      <c r="DW234" s="50"/>
      <c r="DX234" s="50"/>
      <c r="DY234" s="50"/>
      <c r="DZ234" s="50"/>
      <c r="EA234" s="50"/>
      <c r="EB234" s="50"/>
      <c r="EC234" s="50"/>
      <c r="ED234" s="50"/>
      <c r="EE234" s="50"/>
      <c r="EF234" s="50"/>
      <c r="EG234" s="50"/>
      <c r="EH234" s="50"/>
      <c r="EI234" s="50"/>
      <c r="EJ234" s="50"/>
      <c r="EK234" s="50"/>
      <c r="EL234" s="50"/>
      <c r="EM234" s="50"/>
      <c r="EN234" s="50"/>
      <c r="EO234" s="50"/>
      <c r="EP234" s="50"/>
      <c r="EQ234" s="50"/>
      <c r="ER234" s="50"/>
      <c r="ES234" s="50"/>
      <c r="ET234" s="50"/>
      <c r="EU234" s="50"/>
      <c r="EV234" s="50"/>
      <c r="EW234" s="50"/>
      <c r="EX234" s="50"/>
      <c r="EY234" s="50"/>
      <c r="EZ234" s="50"/>
      <c r="FA234" s="50"/>
      <c r="FB234" s="50"/>
      <c r="FC234" s="50"/>
      <c r="FD234" s="50"/>
      <c r="FE234" s="50"/>
      <c r="FF234" s="50"/>
      <c r="FG234" s="50"/>
      <c r="FH234" s="50"/>
      <c r="FI234" s="50"/>
      <c r="FJ234" s="50"/>
      <c r="FK234" s="50"/>
      <c r="FL234" s="50"/>
      <c r="FM234" s="50"/>
      <c r="FN234" s="50"/>
      <c r="FO234" s="50"/>
      <c r="FP234" s="50"/>
      <c r="FQ234" s="50"/>
      <c r="FR234" s="50"/>
      <c r="FS234" s="50"/>
      <c r="FT234" s="50"/>
      <c r="FU234" s="50"/>
      <c r="FV234" s="50"/>
      <c r="FW234" s="50"/>
      <c r="FX234" s="50"/>
      <c r="FY234" s="50"/>
      <c r="FZ234" s="50"/>
      <c r="GA234" s="50"/>
      <c r="GB234" s="50"/>
      <c r="GC234" s="50"/>
      <c r="GD234" s="50"/>
      <c r="GE234" s="50"/>
      <c r="GF234" s="50"/>
      <c r="GG234" s="50"/>
      <c r="GH234" s="50"/>
      <c r="GI234" s="50"/>
      <c r="GJ234" s="50"/>
      <c r="GK234" s="50"/>
      <c r="GL234" s="50"/>
      <c r="GM234" s="50"/>
      <c r="GN234" s="50"/>
      <c r="GO234" s="50"/>
      <c r="GP234" s="50"/>
      <c r="GQ234" s="50"/>
      <c r="GR234" s="50"/>
      <c r="GS234" s="50"/>
      <c r="GT234" s="50"/>
      <c r="GU234" s="50"/>
      <c r="GV234" s="50"/>
      <c r="GW234" s="50"/>
      <c r="GX234" s="50"/>
      <c r="GY234" s="50"/>
      <c r="GZ234" s="50"/>
      <c r="HA234" s="50"/>
      <c r="HB234" s="50"/>
      <c r="HC234" s="50"/>
      <c r="HD234" s="50"/>
      <c r="HE234" s="50"/>
      <c r="HF234" s="50"/>
      <c r="HG234" s="50"/>
      <c r="HH234" s="50"/>
      <c r="HI234" s="50"/>
      <c r="HJ234" s="50"/>
      <c r="HK234" s="50"/>
      <c r="HL234" s="50"/>
      <c r="HM234" s="50"/>
      <c r="HN234" s="50"/>
      <c r="HO234" s="50"/>
      <c r="HP234" s="50"/>
      <c r="HQ234" s="50"/>
      <c r="HR234" s="50"/>
      <c r="HS234" s="50"/>
      <c r="HT234" s="50"/>
      <c r="HU234" s="50"/>
      <c r="HV234" s="50"/>
      <c r="HW234" s="50"/>
      <c r="HX234" s="50"/>
      <c r="HY234" s="50"/>
      <c r="HZ234" s="50"/>
      <c r="IA234" s="50"/>
      <c r="IB234" s="50"/>
      <c r="IC234" s="50"/>
      <c r="ID234" s="50"/>
      <c r="IE234" s="50"/>
      <c r="IF234" s="50"/>
      <c r="IG234" s="50"/>
      <c r="IH234" s="50"/>
      <c r="II234" s="50"/>
      <c r="IJ234" s="50"/>
      <c r="IK234" s="50"/>
      <c r="IL234" s="50"/>
      <c r="IM234" s="50"/>
      <c r="IN234" s="50"/>
      <c r="IO234" s="50"/>
      <c r="IP234" s="50"/>
      <c r="IQ234" s="50"/>
      <c r="IR234" s="50"/>
      <c r="IS234" s="50"/>
      <c r="IT234" s="50"/>
      <c r="IU234" s="50"/>
      <c r="IV234" s="50"/>
      <c r="IW234" s="50"/>
    </row>
    <row r="235" spans="1:257" s="51" customFormat="1" ht="48">
      <c r="A235" s="43" t="s">
        <v>494</v>
      </c>
      <c r="B235" s="53" t="s">
        <v>495</v>
      </c>
      <c r="C235" s="45">
        <v>159001.18</v>
      </c>
      <c r="D235" s="46" t="s">
        <v>114</v>
      </c>
      <c r="E235" s="46" t="s">
        <v>232</v>
      </c>
      <c r="F235" s="48" t="s">
        <v>61</v>
      </c>
      <c r="G235" s="48" t="s">
        <v>61</v>
      </c>
      <c r="H235" s="48" t="s">
        <v>61</v>
      </c>
      <c r="I235" s="48" t="s">
        <v>61</v>
      </c>
      <c r="J235" s="48" t="s">
        <v>61</v>
      </c>
      <c r="K235" s="48" t="s">
        <v>61</v>
      </c>
      <c r="L235" s="48" t="s">
        <v>61</v>
      </c>
      <c r="M235" s="48" t="s">
        <v>61</v>
      </c>
      <c r="N235" s="48" t="s">
        <v>61</v>
      </c>
      <c r="O235" s="52" t="s">
        <v>316</v>
      </c>
      <c r="P235" s="48" t="s">
        <v>63</v>
      </c>
      <c r="Q235" s="48" t="s">
        <v>107</v>
      </c>
      <c r="R235" s="48" t="s">
        <v>63</v>
      </c>
      <c r="S235" s="48" t="s">
        <v>61</v>
      </c>
      <c r="T235" s="48" t="s">
        <v>61</v>
      </c>
      <c r="U235" s="48" t="s">
        <v>61</v>
      </c>
      <c r="V235" s="48" t="s">
        <v>61</v>
      </c>
      <c r="W235" s="48" t="s">
        <v>61</v>
      </c>
      <c r="X235" s="48" t="s">
        <v>61</v>
      </c>
      <c r="Y235" s="48" t="s">
        <v>61</v>
      </c>
      <c r="Z235" s="48" t="s">
        <v>61</v>
      </c>
      <c r="AA235" s="48" t="s">
        <v>61</v>
      </c>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c r="BQ235" s="50"/>
      <c r="BR235" s="50"/>
      <c r="BS235" s="50"/>
      <c r="BT235" s="50"/>
      <c r="BU235" s="50"/>
      <c r="BV235" s="50"/>
      <c r="BW235" s="50"/>
      <c r="BX235" s="50"/>
      <c r="BY235" s="50"/>
      <c r="BZ235" s="50"/>
      <c r="CA235" s="50"/>
      <c r="CB235" s="50"/>
      <c r="CC235" s="50"/>
      <c r="CD235" s="50"/>
      <c r="CE235" s="50"/>
      <c r="CF235" s="50"/>
      <c r="CG235" s="50"/>
      <c r="CH235" s="50"/>
      <c r="CI235" s="50"/>
      <c r="CJ235" s="50"/>
      <c r="CK235" s="50"/>
      <c r="CL235" s="50"/>
      <c r="CM235" s="50"/>
      <c r="CN235" s="50"/>
      <c r="CO235" s="50"/>
      <c r="CP235" s="50"/>
      <c r="CQ235" s="50"/>
      <c r="CR235" s="50"/>
      <c r="CS235" s="50"/>
      <c r="CT235" s="50"/>
      <c r="CU235" s="50"/>
      <c r="CV235" s="50"/>
      <c r="CW235" s="50"/>
      <c r="CX235" s="50"/>
      <c r="CY235" s="50"/>
      <c r="CZ235" s="50"/>
      <c r="DA235" s="50"/>
      <c r="DB235" s="50"/>
      <c r="DC235" s="50"/>
      <c r="DD235" s="50"/>
      <c r="DE235" s="50"/>
      <c r="DF235" s="50"/>
      <c r="DG235" s="50"/>
      <c r="DH235" s="50"/>
      <c r="DI235" s="50"/>
      <c r="DJ235" s="50"/>
      <c r="DK235" s="50"/>
      <c r="DL235" s="50"/>
      <c r="DM235" s="50"/>
      <c r="DN235" s="50"/>
      <c r="DO235" s="50"/>
      <c r="DP235" s="50"/>
      <c r="DQ235" s="50"/>
      <c r="DR235" s="50"/>
      <c r="DS235" s="50"/>
      <c r="DT235" s="50"/>
      <c r="DU235" s="50"/>
      <c r="DV235" s="50"/>
      <c r="DW235" s="50"/>
      <c r="DX235" s="50"/>
      <c r="DY235" s="50"/>
      <c r="DZ235" s="50"/>
      <c r="EA235" s="50"/>
      <c r="EB235" s="50"/>
      <c r="EC235" s="50"/>
      <c r="ED235" s="50"/>
      <c r="EE235" s="50"/>
      <c r="EF235" s="50"/>
      <c r="EG235" s="50"/>
      <c r="EH235" s="50"/>
      <c r="EI235" s="50"/>
      <c r="EJ235" s="50"/>
      <c r="EK235" s="50"/>
      <c r="EL235" s="50"/>
      <c r="EM235" s="50"/>
      <c r="EN235" s="50"/>
      <c r="EO235" s="50"/>
      <c r="EP235" s="50"/>
      <c r="EQ235" s="50"/>
      <c r="ER235" s="50"/>
      <c r="ES235" s="50"/>
      <c r="ET235" s="50"/>
      <c r="EU235" s="50"/>
      <c r="EV235" s="50"/>
      <c r="EW235" s="50"/>
      <c r="EX235" s="50"/>
      <c r="EY235" s="50"/>
      <c r="EZ235" s="50"/>
      <c r="FA235" s="50"/>
      <c r="FB235" s="50"/>
      <c r="FC235" s="50"/>
      <c r="FD235" s="50"/>
      <c r="FE235" s="50"/>
      <c r="FF235" s="50"/>
      <c r="FG235" s="50"/>
      <c r="FH235" s="50"/>
      <c r="FI235" s="50"/>
      <c r="FJ235" s="50"/>
      <c r="FK235" s="50"/>
      <c r="FL235" s="50"/>
      <c r="FM235" s="50"/>
      <c r="FN235" s="50"/>
      <c r="FO235" s="50"/>
      <c r="FP235" s="50"/>
      <c r="FQ235" s="50"/>
      <c r="FR235" s="50"/>
      <c r="FS235" s="50"/>
      <c r="FT235" s="50"/>
      <c r="FU235" s="50"/>
      <c r="FV235" s="50"/>
      <c r="FW235" s="50"/>
      <c r="FX235" s="50"/>
      <c r="FY235" s="50"/>
      <c r="FZ235" s="50"/>
      <c r="GA235" s="50"/>
      <c r="GB235" s="50"/>
      <c r="GC235" s="50"/>
      <c r="GD235" s="50"/>
      <c r="GE235" s="50"/>
      <c r="GF235" s="50"/>
      <c r="GG235" s="50"/>
      <c r="GH235" s="50"/>
      <c r="GI235" s="50"/>
      <c r="GJ235" s="50"/>
      <c r="GK235" s="50"/>
      <c r="GL235" s="50"/>
      <c r="GM235" s="50"/>
      <c r="GN235" s="50"/>
      <c r="GO235" s="50"/>
      <c r="GP235" s="50"/>
      <c r="GQ235" s="50"/>
      <c r="GR235" s="50"/>
      <c r="GS235" s="50"/>
      <c r="GT235" s="50"/>
      <c r="GU235" s="50"/>
      <c r="GV235" s="50"/>
      <c r="GW235" s="50"/>
      <c r="GX235" s="50"/>
      <c r="GY235" s="50"/>
      <c r="GZ235" s="50"/>
      <c r="HA235" s="50"/>
      <c r="HB235" s="50"/>
      <c r="HC235" s="50"/>
      <c r="HD235" s="50"/>
      <c r="HE235" s="50"/>
      <c r="HF235" s="50"/>
      <c r="HG235" s="50"/>
      <c r="HH235" s="50"/>
      <c r="HI235" s="50"/>
      <c r="HJ235" s="50"/>
      <c r="HK235" s="50"/>
      <c r="HL235" s="50"/>
      <c r="HM235" s="50"/>
      <c r="HN235" s="50"/>
      <c r="HO235" s="50"/>
      <c r="HP235" s="50"/>
      <c r="HQ235" s="50"/>
      <c r="HR235" s="50"/>
      <c r="HS235" s="50"/>
      <c r="HT235" s="50"/>
      <c r="HU235" s="50"/>
      <c r="HV235" s="50"/>
      <c r="HW235" s="50"/>
      <c r="HX235" s="50"/>
      <c r="HY235" s="50"/>
      <c r="HZ235" s="50"/>
      <c r="IA235" s="50"/>
      <c r="IB235" s="50"/>
      <c r="IC235" s="50"/>
      <c r="ID235" s="50"/>
      <c r="IE235" s="50"/>
      <c r="IF235" s="50"/>
      <c r="IG235" s="50"/>
      <c r="IH235" s="50"/>
      <c r="II235" s="50"/>
      <c r="IJ235" s="50"/>
      <c r="IK235" s="50"/>
      <c r="IL235" s="50"/>
      <c r="IM235" s="50"/>
      <c r="IN235" s="50"/>
      <c r="IO235" s="50"/>
      <c r="IP235" s="50"/>
      <c r="IQ235" s="50"/>
      <c r="IR235" s="50"/>
      <c r="IS235" s="50"/>
      <c r="IT235" s="50"/>
      <c r="IU235" s="50"/>
      <c r="IV235" s="50"/>
      <c r="IW235" s="50"/>
    </row>
    <row r="236" spans="1:257" s="51" customFormat="1" ht="48">
      <c r="A236" s="43" t="s">
        <v>496</v>
      </c>
      <c r="B236" s="53" t="s">
        <v>497</v>
      </c>
      <c r="C236" s="45">
        <v>186982.81</v>
      </c>
      <c r="D236" s="46" t="s">
        <v>114</v>
      </c>
      <c r="E236" s="46" t="s">
        <v>232</v>
      </c>
      <c r="F236" s="48" t="s">
        <v>61</v>
      </c>
      <c r="G236" s="48" t="s">
        <v>61</v>
      </c>
      <c r="H236" s="48" t="s">
        <v>61</v>
      </c>
      <c r="I236" s="48" t="s">
        <v>61</v>
      </c>
      <c r="J236" s="48" t="s">
        <v>61</v>
      </c>
      <c r="K236" s="48" t="s">
        <v>61</v>
      </c>
      <c r="L236" s="48" t="s">
        <v>61</v>
      </c>
      <c r="M236" s="48" t="s">
        <v>61</v>
      </c>
      <c r="N236" s="48" t="s">
        <v>61</v>
      </c>
      <c r="O236" s="52" t="s">
        <v>316</v>
      </c>
      <c r="P236" s="48" t="s">
        <v>63</v>
      </c>
      <c r="Q236" s="48" t="s">
        <v>107</v>
      </c>
      <c r="R236" s="48" t="s">
        <v>63</v>
      </c>
      <c r="S236" s="48" t="s">
        <v>61</v>
      </c>
      <c r="T236" s="48" t="s">
        <v>61</v>
      </c>
      <c r="U236" s="48" t="s">
        <v>61</v>
      </c>
      <c r="V236" s="48" t="s">
        <v>61</v>
      </c>
      <c r="W236" s="48" t="s">
        <v>61</v>
      </c>
      <c r="X236" s="48" t="s">
        <v>61</v>
      </c>
      <c r="Y236" s="48" t="s">
        <v>61</v>
      </c>
      <c r="Z236" s="48" t="s">
        <v>61</v>
      </c>
      <c r="AA236" s="48" t="s">
        <v>61</v>
      </c>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c r="BS236" s="50"/>
      <c r="BT236" s="50"/>
      <c r="BU236" s="50"/>
      <c r="BV236" s="50"/>
      <c r="BW236" s="50"/>
      <c r="BX236" s="50"/>
      <c r="BY236" s="50"/>
      <c r="BZ236" s="50"/>
      <c r="CA236" s="50"/>
      <c r="CB236" s="50"/>
      <c r="CC236" s="50"/>
      <c r="CD236" s="50"/>
      <c r="CE236" s="50"/>
      <c r="CF236" s="50"/>
      <c r="CG236" s="50"/>
      <c r="CH236" s="50"/>
      <c r="CI236" s="50"/>
      <c r="CJ236" s="50"/>
      <c r="CK236" s="50"/>
      <c r="CL236" s="50"/>
      <c r="CM236" s="50"/>
      <c r="CN236" s="50"/>
      <c r="CO236" s="50"/>
      <c r="CP236" s="50"/>
      <c r="CQ236" s="50"/>
      <c r="CR236" s="50"/>
      <c r="CS236" s="50"/>
      <c r="CT236" s="50"/>
      <c r="CU236" s="50"/>
      <c r="CV236" s="50"/>
      <c r="CW236" s="50"/>
      <c r="CX236" s="50"/>
      <c r="CY236" s="50"/>
      <c r="CZ236" s="50"/>
      <c r="DA236" s="50"/>
      <c r="DB236" s="50"/>
      <c r="DC236" s="50"/>
      <c r="DD236" s="50"/>
      <c r="DE236" s="50"/>
      <c r="DF236" s="50"/>
      <c r="DG236" s="50"/>
      <c r="DH236" s="50"/>
      <c r="DI236" s="50"/>
      <c r="DJ236" s="50"/>
      <c r="DK236" s="50"/>
      <c r="DL236" s="50"/>
      <c r="DM236" s="50"/>
      <c r="DN236" s="50"/>
      <c r="DO236" s="50"/>
      <c r="DP236" s="50"/>
      <c r="DQ236" s="50"/>
      <c r="DR236" s="50"/>
      <c r="DS236" s="50"/>
      <c r="DT236" s="50"/>
      <c r="DU236" s="50"/>
      <c r="DV236" s="50"/>
      <c r="DW236" s="50"/>
      <c r="DX236" s="50"/>
      <c r="DY236" s="50"/>
      <c r="DZ236" s="50"/>
      <c r="EA236" s="50"/>
      <c r="EB236" s="50"/>
      <c r="EC236" s="50"/>
      <c r="ED236" s="50"/>
      <c r="EE236" s="50"/>
      <c r="EF236" s="50"/>
      <c r="EG236" s="50"/>
      <c r="EH236" s="50"/>
      <c r="EI236" s="50"/>
      <c r="EJ236" s="50"/>
      <c r="EK236" s="50"/>
      <c r="EL236" s="50"/>
      <c r="EM236" s="50"/>
      <c r="EN236" s="50"/>
      <c r="EO236" s="50"/>
      <c r="EP236" s="50"/>
      <c r="EQ236" s="50"/>
      <c r="ER236" s="50"/>
      <c r="ES236" s="50"/>
      <c r="ET236" s="50"/>
      <c r="EU236" s="50"/>
      <c r="EV236" s="50"/>
      <c r="EW236" s="50"/>
      <c r="EX236" s="50"/>
      <c r="EY236" s="50"/>
      <c r="EZ236" s="50"/>
      <c r="FA236" s="50"/>
      <c r="FB236" s="50"/>
      <c r="FC236" s="50"/>
      <c r="FD236" s="50"/>
      <c r="FE236" s="50"/>
      <c r="FF236" s="50"/>
      <c r="FG236" s="50"/>
      <c r="FH236" s="50"/>
      <c r="FI236" s="50"/>
      <c r="FJ236" s="50"/>
      <c r="FK236" s="50"/>
      <c r="FL236" s="50"/>
      <c r="FM236" s="50"/>
      <c r="FN236" s="50"/>
      <c r="FO236" s="50"/>
      <c r="FP236" s="50"/>
      <c r="FQ236" s="50"/>
      <c r="FR236" s="50"/>
      <c r="FS236" s="50"/>
      <c r="FT236" s="50"/>
      <c r="FU236" s="50"/>
      <c r="FV236" s="50"/>
      <c r="FW236" s="50"/>
      <c r="FX236" s="50"/>
      <c r="FY236" s="50"/>
      <c r="FZ236" s="50"/>
      <c r="GA236" s="50"/>
      <c r="GB236" s="50"/>
      <c r="GC236" s="50"/>
      <c r="GD236" s="50"/>
      <c r="GE236" s="50"/>
      <c r="GF236" s="50"/>
      <c r="GG236" s="50"/>
      <c r="GH236" s="50"/>
      <c r="GI236" s="50"/>
      <c r="GJ236" s="50"/>
      <c r="GK236" s="50"/>
      <c r="GL236" s="50"/>
      <c r="GM236" s="50"/>
      <c r="GN236" s="50"/>
      <c r="GO236" s="50"/>
      <c r="GP236" s="50"/>
      <c r="GQ236" s="50"/>
      <c r="GR236" s="50"/>
      <c r="GS236" s="50"/>
      <c r="GT236" s="50"/>
      <c r="GU236" s="50"/>
      <c r="GV236" s="50"/>
      <c r="GW236" s="50"/>
      <c r="GX236" s="50"/>
      <c r="GY236" s="50"/>
      <c r="GZ236" s="50"/>
      <c r="HA236" s="50"/>
      <c r="HB236" s="50"/>
      <c r="HC236" s="50"/>
      <c r="HD236" s="50"/>
      <c r="HE236" s="50"/>
      <c r="HF236" s="50"/>
      <c r="HG236" s="50"/>
      <c r="HH236" s="50"/>
      <c r="HI236" s="50"/>
      <c r="HJ236" s="50"/>
      <c r="HK236" s="50"/>
      <c r="HL236" s="50"/>
      <c r="HM236" s="50"/>
      <c r="HN236" s="50"/>
      <c r="HO236" s="50"/>
      <c r="HP236" s="50"/>
      <c r="HQ236" s="50"/>
      <c r="HR236" s="50"/>
      <c r="HS236" s="50"/>
      <c r="HT236" s="50"/>
      <c r="HU236" s="50"/>
      <c r="HV236" s="50"/>
      <c r="HW236" s="50"/>
      <c r="HX236" s="50"/>
      <c r="HY236" s="50"/>
      <c r="HZ236" s="50"/>
      <c r="IA236" s="50"/>
      <c r="IB236" s="50"/>
      <c r="IC236" s="50"/>
      <c r="ID236" s="50"/>
      <c r="IE236" s="50"/>
      <c r="IF236" s="50"/>
      <c r="IG236" s="50"/>
      <c r="IH236" s="50"/>
      <c r="II236" s="50"/>
      <c r="IJ236" s="50"/>
      <c r="IK236" s="50"/>
      <c r="IL236" s="50"/>
      <c r="IM236" s="50"/>
      <c r="IN236" s="50"/>
      <c r="IO236" s="50"/>
      <c r="IP236" s="50"/>
      <c r="IQ236" s="50"/>
      <c r="IR236" s="50"/>
      <c r="IS236" s="50"/>
      <c r="IT236" s="50"/>
      <c r="IU236" s="50"/>
      <c r="IV236" s="50"/>
      <c r="IW236" s="50"/>
    </row>
    <row r="237" spans="1:257" s="51" customFormat="1" ht="96">
      <c r="A237" s="43" t="s">
        <v>498</v>
      </c>
      <c r="B237" s="53" t="s">
        <v>499</v>
      </c>
      <c r="C237" s="45">
        <v>308519.67</v>
      </c>
      <c r="D237" s="46" t="s">
        <v>114</v>
      </c>
      <c r="E237" s="46" t="s">
        <v>114</v>
      </c>
      <c r="F237" s="48" t="s">
        <v>61</v>
      </c>
      <c r="G237" s="48" t="s">
        <v>61</v>
      </c>
      <c r="H237" s="48" t="s">
        <v>61</v>
      </c>
      <c r="I237" s="48" t="s">
        <v>61</v>
      </c>
      <c r="J237" s="48" t="s">
        <v>61</v>
      </c>
      <c r="K237" s="48" t="s">
        <v>61</v>
      </c>
      <c r="L237" s="48" t="s">
        <v>61</v>
      </c>
      <c r="M237" s="48" t="s">
        <v>61</v>
      </c>
      <c r="N237" s="48" t="s">
        <v>61</v>
      </c>
      <c r="O237" s="52" t="s">
        <v>316</v>
      </c>
      <c r="P237" s="48" t="s">
        <v>63</v>
      </c>
      <c r="Q237" s="48" t="s">
        <v>107</v>
      </c>
      <c r="R237" s="48" t="s">
        <v>63</v>
      </c>
      <c r="S237" s="48" t="s">
        <v>61</v>
      </c>
      <c r="T237" s="48" t="s">
        <v>61</v>
      </c>
      <c r="U237" s="48" t="s">
        <v>61</v>
      </c>
      <c r="V237" s="48" t="s">
        <v>61</v>
      </c>
      <c r="W237" s="48" t="s">
        <v>61</v>
      </c>
      <c r="X237" s="48" t="s">
        <v>61</v>
      </c>
      <c r="Y237" s="48" t="s">
        <v>61</v>
      </c>
      <c r="Z237" s="48" t="s">
        <v>61</v>
      </c>
      <c r="AA237" s="48" t="s">
        <v>61</v>
      </c>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c r="BQ237" s="50"/>
      <c r="BR237" s="50"/>
      <c r="BS237" s="50"/>
      <c r="BT237" s="50"/>
      <c r="BU237" s="50"/>
      <c r="BV237" s="50"/>
      <c r="BW237" s="50"/>
      <c r="BX237" s="50"/>
      <c r="BY237" s="50"/>
      <c r="BZ237" s="50"/>
      <c r="CA237" s="50"/>
      <c r="CB237" s="50"/>
      <c r="CC237" s="50"/>
      <c r="CD237" s="50"/>
      <c r="CE237" s="50"/>
      <c r="CF237" s="50"/>
      <c r="CG237" s="50"/>
      <c r="CH237" s="50"/>
      <c r="CI237" s="50"/>
      <c r="CJ237" s="50"/>
      <c r="CK237" s="50"/>
      <c r="CL237" s="50"/>
      <c r="CM237" s="50"/>
      <c r="CN237" s="50"/>
      <c r="CO237" s="50"/>
      <c r="CP237" s="50"/>
      <c r="CQ237" s="50"/>
      <c r="CR237" s="50"/>
      <c r="CS237" s="50"/>
      <c r="CT237" s="50"/>
      <c r="CU237" s="50"/>
      <c r="CV237" s="50"/>
      <c r="CW237" s="50"/>
      <c r="CX237" s="50"/>
      <c r="CY237" s="50"/>
      <c r="CZ237" s="50"/>
      <c r="DA237" s="50"/>
      <c r="DB237" s="50"/>
      <c r="DC237" s="50"/>
      <c r="DD237" s="50"/>
      <c r="DE237" s="50"/>
      <c r="DF237" s="50"/>
      <c r="DG237" s="50"/>
      <c r="DH237" s="50"/>
      <c r="DI237" s="50"/>
      <c r="DJ237" s="50"/>
      <c r="DK237" s="50"/>
      <c r="DL237" s="50"/>
      <c r="DM237" s="50"/>
      <c r="DN237" s="50"/>
      <c r="DO237" s="50"/>
      <c r="DP237" s="50"/>
      <c r="DQ237" s="50"/>
      <c r="DR237" s="50"/>
      <c r="DS237" s="50"/>
      <c r="DT237" s="50"/>
      <c r="DU237" s="50"/>
      <c r="DV237" s="50"/>
      <c r="DW237" s="50"/>
      <c r="DX237" s="50"/>
      <c r="DY237" s="50"/>
      <c r="DZ237" s="50"/>
      <c r="EA237" s="50"/>
      <c r="EB237" s="50"/>
      <c r="EC237" s="50"/>
      <c r="ED237" s="50"/>
      <c r="EE237" s="50"/>
      <c r="EF237" s="50"/>
      <c r="EG237" s="50"/>
      <c r="EH237" s="50"/>
      <c r="EI237" s="50"/>
      <c r="EJ237" s="50"/>
      <c r="EK237" s="50"/>
      <c r="EL237" s="50"/>
      <c r="EM237" s="50"/>
      <c r="EN237" s="50"/>
      <c r="EO237" s="50"/>
      <c r="EP237" s="50"/>
      <c r="EQ237" s="50"/>
      <c r="ER237" s="50"/>
      <c r="ES237" s="50"/>
      <c r="ET237" s="50"/>
      <c r="EU237" s="50"/>
      <c r="EV237" s="50"/>
      <c r="EW237" s="50"/>
      <c r="EX237" s="50"/>
      <c r="EY237" s="50"/>
      <c r="EZ237" s="50"/>
      <c r="FA237" s="50"/>
      <c r="FB237" s="50"/>
      <c r="FC237" s="50"/>
      <c r="FD237" s="50"/>
      <c r="FE237" s="50"/>
      <c r="FF237" s="50"/>
      <c r="FG237" s="50"/>
      <c r="FH237" s="50"/>
      <c r="FI237" s="50"/>
      <c r="FJ237" s="50"/>
      <c r="FK237" s="50"/>
      <c r="FL237" s="50"/>
      <c r="FM237" s="50"/>
      <c r="FN237" s="50"/>
      <c r="FO237" s="50"/>
      <c r="FP237" s="50"/>
      <c r="FQ237" s="50"/>
      <c r="FR237" s="50"/>
      <c r="FS237" s="50"/>
      <c r="FT237" s="50"/>
      <c r="FU237" s="50"/>
      <c r="FV237" s="50"/>
      <c r="FW237" s="50"/>
      <c r="FX237" s="50"/>
      <c r="FY237" s="50"/>
      <c r="FZ237" s="50"/>
      <c r="GA237" s="50"/>
      <c r="GB237" s="50"/>
      <c r="GC237" s="50"/>
      <c r="GD237" s="50"/>
      <c r="GE237" s="50"/>
      <c r="GF237" s="50"/>
      <c r="GG237" s="50"/>
      <c r="GH237" s="50"/>
      <c r="GI237" s="50"/>
      <c r="GJ237" s="50"/>
      <c r="GK237" s="50"/>
      <c r="GL237" s="50"/>
      <c r="GM237" s="50"/>
      <c r="GN237" s="50"/>
      <c r="GO237" s="50"/>
      <c r="GP237" s="50"/>
      <c r="GQ237" s="50"/>
      <c r="GR237" s="50"/>
      <c r="GS237" s="50"/>
      <c r="GT237" s="50"/>
      <c r="GU237" s="50"/>
      <c r="GV237" s="50"/>
      <c r="GW237" s="50"/>
      <c r="GX237" s="50"/>
      <c r="GY237" s="50"/>
      <c r="GZ237" s="50"/>
      <c r="HA237" s="50"/>
      <c r="HB237" s="50"/>
      <c r="HC237" s="50"/>
      <c r="HD237" s="50"/>
      <c r="HE237" s="50"/>
      <c r="HF237" s="50"/>
      <c r="HG237" s="50"/>
      <c r="HH237" s="50"/>
      <c r="HI237" s="50"/>
      <c r="HJ237" s="50"/>
      <c r="HK237" s="50"/>
      <c r="HL237" s="50"/>
      <c r="HM237" s="50"/>
      <c r="HN237" s="50"/>
      <c r="HO237" s="50"/>
      <c r="HP237" s="50"/>
      <c r="HQ237" s="50"/>
      <c r="HR237" s="50"/>
      <c r="HS237" s="50"/>
      <c r="HT237" s="50"/>
      <c r="HU237" s="50"/>
      <c r="HV237" s="50"/>
      <c r="HW237" s="50"/>
      <c r="HX237" s="50"/>
      <c r="HY237" s="50"/>
      <c r="HZ237" s="50"/>
      <c r="IA237" s="50"/>
      <c r="IB237" s="50"/>
      <c r="IC237" s="50"/>
      <c r="ID237" s="50"/>
      <c r="IE237" s="50"/>
      <c r="IF237" s="50"/>
      <c r="IG237" s="50"/>
      <c r="IH237" s="50"/>
      <c r="II237" s="50"/>
      <c r="IJ237" s="50"/>
      <c r="IK237" s="50"/>
      <c r="IL237" s="50"/>
      <c r="IM237" s="50"/>
      <c r="IN237" s="50"/>
      <c r="IO237" s="50"/>
      <c r="IP237" s="50"/>
      <c r="IQ237" s="50"/>
      <c r="IR237" s="50"/>
      <c r="IS237" s="50"/>
      <c r="IT237" s="50"/>
      <c r="IU237" s="50"/>
      <c r="IV237" s="50"/>
      <c r="IW237" s="50"/>
    </row>
    <row r="238" spans="1:257" s="51" customFormat="1" ht="48">
      <c r="A238" s="43" t="s">
        <v>500</v>
      </c>
      <c r="B238" s="53" t="s">
        <v>501</v>
      </c>
      <c r="C238" s="45">
        <v>156633.56</v>
      </c>
      <c r="D238" s="46" t="s">
        <v>114</v>
      </c>
      <c r="E238" s="46" t="s">
        <v>85</v>
      </c>
      <c r="F238" s="48" t="s">
        <v>61</v>
      </c>
      <c r="G238" s="48" t="s">
        <v>61</v>
      </c>
      <c r="H238" s="48" t="s">
        <v>61</v>
      </c>
      <c r="I238" s="48" t="s">
        <v>61</v>
      </c>
      <c r="J238" s="48" t="s">
        <v>61</v>
      </c>
      <c r="K238" s="48" t="s">
        <v>61</v>
      </c>
      <c r="L238" s="48" t="s">
        <v>61</v>
      </c>
      <c r="M238" s="48" t="s">
        <v>61</v>
      </c>
      <c r="N238" s="48" t="s">
        <v>61</v>
      </c>
      <c r="O238" s="52" t="s">
        <v>316</v>
      </c>
      <c r="P238" s="48" t="s">
        <v>63</v>
      </c>
      <c r="Q238" s="48" t="s">
        <v>107</v>
      </c>
      <c r="R238" s="48" t="s">
        <v>63</v>
      </c>
      <c r="S238" s="48" t="s">
        <v>61</v>
      </c>
      <c r="T238" s="48" t="s">
        <v>61</v>
      </c>
      <c r="U238" s="48" t="s">
        <v>61</v>
      </c>
      <c r="V238" s="48" t="s">
        <v>61</v>
      </c>
      <c r="W238" s="48" t="s">
        <v>61</v>
      </c>
      <c r="X238" s="48" t="s">
        <v>61</v>
      </c>
      <c r="Y238" s="48" t="s">
        <v>61</v>
      </c>
      <c r="Z238" s="48" t="s">
        <v>61</v>
      </c>
      <c r="AA238" s="48" t="s">
        <v>61</v>
      </c>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c r="BQ238" s="50"/>
      <c r="BR238" s="50"/>
      <c r="BS238" s="50"/>
      <c r="BT238" s="50"/>
      <c r="BU238" s="50"/>
      <c r="BV238" s="50"/>
      <c r="BW238" s="50"/>
      <c r="BX238" s="50"/>
      <c r="BY238" s="50"/>
      <c r="BZ238" s="50"/>
      <c r="CA238" s="50"/>
      <c r="CB238" s="50"/>
      <c r="CC238" s="50"/>
      <c r="CD238" s="50"/>
      <c r="CE238" s="50"/>
      <c r="CF238" s="50"/>
      <c r="CG238" s="50"/>
      <c r="CH238" s="50"/>
      <c r="CI238" s="50"/>
      <c r="CJ238" s="50"/>
      <c r="CK238" s="50"/>
      <c r="CL238" s="50"/>
      <c r="CM238" s="50"/>
      <c r="CN238" s="50"/>
      <c r="CO238" s="50"/>
      <c r="CP238" s="50"/>
      <c r="CQ238" s="50"/>
      <c r="CR238" s="50"/>
      <c r="CS238" s="50"/>
      <c r="CT238" s="50"/>
      <c r="CU238" s="50"/>
      <c r="CV238" s="50"/>
      <c r="CW238" s="50"/>
      <c r="CX238" s="50"/>
      <c r="CY238" s="50"/>
      <c r="CZ238" s="50"/>
      <c r="DA238" s="50"/>
      <c r="DB238" s="50"/>
      <c r="DC238" s="50"/>
      <c r="DD238" s="50"/>
      <c r="DE238" s="50"/>
      <c r="DF238" s="50"/>
      <c r="DG238" s="50"/>
      <c r="DH238" s="50"/>
      <c r="DI238" s="50"/>
      <c r="DJ238" s="50"/>
      <c r="DK238" s="50"/>
      <c r="DL238" s="50"/>
      <c r="DM238" s="50"/>
      <c r="DN238" s="50"/>
      <c r="DO238" s="50"/>
      <c r="DP238" s="50"/>
      <c r="DQ238" s="50"/>
      <c r="DR238" s="50"/>
      <c r="DS238" s="50"/>
      <c r="DT238" s="50"/>
      <c r="DU238" s="50"/>
      <c r="DV238" s="50"/>
      <c r="DW238" s="50"/>
      <c r="DX238" s="50"/>
      <c r="DY238" s="50"/>
      <c r="DZ238" s="50"/>
      <c r="EA238" s="50"/>
      <c r="EB238" s="50"/>
      <c r="EC238" s="50"/>
      <c r="ED238" s="50"/>
      <c r="EE238" s="50"/>
      <c r="EF238" s="50"/>
      <c r="EG238" s="50"/>
      <c r="EH238" s="50"/>
      <c r="EI238" s="50"/>
      <c r="EJ238" s="50"/>
      <c r="EK238" s="50"/>
      <c r="EL238" s="50"/>
      <c r="EM238" s="50"/>
      <c r="EN238" s="50"/>
      <c r="EO238" s="50"/>
      <c r="EP238" s="50"/>
      <c r="EQ238" s="50"/>
      <c r="ER238" s="50"/>
      <c r="ES238" s="50"/>
      <c r="ET238" s="50"/>
      <c r="EU238" s="50"/>
      <c r="EV238" s="50"/>
      <c r="EW238" s="50"/>
      <c r="EX238" s="50"/>
      <c r="EY238" s="50"/>
      <c r="EZ238" s="50"/>
      <c r="FA238" s="50"/>
      <c r="FB238" s="50"/>
      <c r="FC238" s="50"/>
      <c r="FD238" s="50"/>
      <c r="FE238" s="50"/>
      <c r="FF238" s="50"/>
      <c r="FG238" s="50"/>
      <c r="FH238" s="50"/>
      <c r="FI238" s="50"/>
      <c r="FJ238" s="50"/>
      <c r="FK238" s="50"/>
      <c r="FL238" s="50"/>
      <c r="FM238" s="50"/>
      <c r="FN238" s="50"/>
      <c r="FO238" s="50"/>
      <c r="FP238" s="50"/>
      <c r="FQ238" s="50"/>
      <c r="FR238" s="50"/>
      <c r="FS238" s="50"/>
      <c r="FT238" s="50"/>
      <c r="FU238" s="50"/>
      <c r="FV238" s="50"/>
      <c r="FW238" s="50"/>
      <c r="FX238" s="50"/>
      <c r="FY238" s="50"/>
      <c r="FZ238" s="50"/>
      <c r="GA238" s="50"/>
      <c r="GB238" s="50"/>
      <c r="GC238" s="50"/>
      <c r="GD238" s="50"/>
      <c r="GE238" s="50"/>
      <c r="GF238" s="50"/>
      <c r="GG238" s="50"/>
      <c r="GH238" s="50"/>
      <c r="GI238" s="50"/>
      <c r="GJ238" s="50"/>
      <c r="GK238" s="50"/>
      <c r="GL238" s="50"/>
      <c r="GM238" s="50"/>
      <c r="GN238" s="50"/>
      <c r="GO238" s="50"/>
      <c r="GP238" s="50"/>
      <c r="GQ238" s="50"/>
      <c r="GR238" s="50"/>
      <c r="GS238" s="50"/>
      <c r="GT238" s="50"/>
      <c r="GU238" s="50"/>
      <c r="GV238" s="50"/>
      <c r="GW238" s="50"/>
      <c r="GX238" s="50"/>
      <c r="GY238" s="50"/>
      <c r="GZ238" s="50"/>
      <c r="HA238" s="50"/>
      <c r="HB238" s="50"/>
      <c r="HC238" s="50"/>
      <c r="HD238" s="50"/>
      <c r="HE238" s="50"/>
      <c r="HF238" s="50"/>
      <c r="HG238" s="50"/>
      <c r="HH238" s="50"/>
      <c r="HI238" s="50"/>
      <c r="HJ238" s="50"/>
      <c r="HK238" s="50"/>
      <c r="HL238" s="50"/>
      <c r="HM238" s="50"/>
      <c r="HN238" s="50"/>
      <c r="HO238" s="50"/>
      <c r="HP238" s="50"/>
      <c r="HQ238" s="50"/>
      <c r="HR238" s="50"/>
      <c r="HS238" s="50"/>
      <c r="HT238" s="50"/>
      <c r="HU238" s="50"/>
      <c r="HV238" s="50"/>
      <c r="HW238" s="50"/>
      <c r="HX238" s="50"/>
      <c r="HY238" s="50"/>
      <c r="HZ238" s="50"/>
      <c r="IA238" s="50"/>
      <c r="IB238" s="50"/>
      <c r="IC238" s="50"/>
      <c r="ID238" s="50"/>
      <c r="IE238" s="50"/>
      <c r="IF238" s="50"/>
      <c r="IG238" s="50"/>
      <c r="IH238" s="50"/>
      <c r="II238" s="50"/>
      <c r="IJ238" s="50"/>
      <c r="IK238" s="50"/>
      <c r="IL238" s="50"/>
      <c r="IM238" s="50"/>
      <c r="IN238" s="50"/>
      <c r="IO238" s="50"/>
      <c r="IP238" s="50"/>
      <c r="IQ238" s="50"/>
      <c r="IR238" s="50"/>
      <c r="IS238" s="50"/>
      <c r="IT238" s="50"/>
      <c r="IU238" s="50"/>
      <c r="IV238" s="50"/>
      <c r="IW238" s="50"/>
    </row>
    <row r="239" spans="1:257" s="51" customFormat="1" ht="48">
      <c r="A239" s="43" t="s">
        <v>502</v>
      </c>
      <c r="B239" s="53" t="s">
        <v>503</v>
      </c>
      <c r="C239" s="45">
        <v>139365.72</v>
      </c>
      <c r="D239" s="46" t="s">
        <v>114</v>
      </c>
      <c r="E239" s="46" t="s">
        <v>85</v>
      </c>
      <c r="F239" s="48" t="s">
        <v>61</v>
      </c>
      <c r="G239" s="48" t="s">
        <v>61</v>
      </c>
      <c r="H239" s="48" t="s">
        <v>61</v>
      </c>
      <c r="I239" s="48" t="s">
        <v>61</v>
      </c>
      <c r="J239" s="48" t="s">
        <v>61</v>
      </c>
      <c r="K239" s="48" t="s">
        <v>61</v>
      </c>
      <c r="L239" s="48" t="s">
        <v>61</v>
      </c>
      <c r="M239" s="48" t="s">
        <v>61</v>
      </c>
      <c r="N239" s="48" t="s">
        <v>61</v>
      </c>
      <c r="O239" s="52" t="s">
        <v>316</v>
      </c>
      <c r="P239" s="48" t="s">
        <v>63</v>
      </c>
      <c r="Q239" s="48" t="s">
        <v>107</v>
      </c>
      <c r="R239" s="48" t="s">
        <v>63</v>
      </c>
      <c r="S239" s="48" t="s">
        <v>61</v>
      </c>
      <c r="T239" s="48" t="s">
        <v>61</v>
      </c>
      <c r="U239" s="48" t="s">
        <v>61</v>
      </c>
      <c r="V239" s="48" t="s">
        <v>61</v>
      </c>
      <c r="W239" s="48" t="s">
        <v>61</v>
      </c>
      <c r="X239" s="48" t="s">
        <v>61</v>
      </c>
      <c r="Y239" s="48" t="s">
        <v>61</v>
      </c>
      <c r="Z239" s="48" t="s">
        <v>61</v>
      </c>
      <c r="AA239" s="48" t="s">
        <v>61</v>
      </c>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c r="EY239" s="50"/>
      <c r="EZ239" s="50"/>
      <c r="FA239" s="50"/>
      <c r="FB239" s="50"/>
      <c r="FC239" s="50"/>
      <c r="FD239" s="50"/>
      <c r="FE239" s="50"/>
      <c r="FF239" s="50"/>
      <c r="FG239" s="50"/>
      <c r="FH239" s="50"/>
      <c r="FI239" s="50"/>
      <c r="FJ239" s="50"/>
      <c r="FK239" s="50"/>
      <c r="FL239" s="50"/>
      <c r="FM239" s="50"/>
      <c r="FN239" s="50"/>
      <c r="FO239" s="50"/>
      <c r="FP239" s="50"/>
      <c r="FQ239" s="50"/>
      <c r="FR239" s="50"/>
      <c r="FS239" s="50"/>
      <c r="FT239" s="50"/>
      <c r="FU239" s="50"/>
      <c r="FV239" s="50"/>
      <c r="FW239" s="50"/>
      <c r="FX239" s="50"/>
      <c r="FY239" s="50"/>
      <c r="FZ239" s="50"/>
      <c r="GA239" s="50"/>
      <c r="GB239" s="50"/>
      <c r="GC239" s="50"/>
      <c r="GD239" s="50"/>
      <c r="GE239" s="50"/>
      <c r="GF239" s="50"/>
      <c r="GG239" s="50"/>
      <c r="GH239" s="50"/>
      <c r="GI239" s="50"/>
      <c r="GJ239" s="50"/>
      <c r="GK239" s="50"/>
      <c r="GL239" s="50"/>
      <c r="GM239" s="50"/>
      <c r="GN239" s="50"/>
      <c r="GO239" s="50"/>
      <c r="GP239" s="50"/>
      <c r="GQ239" s="50"/>
      <c r="GR239" s="50"/>
      <c r="GS239" s="50"/>
      <c r="GT239" s="50"/>
      <c r="GU239" s="50"/>
      <c r="GV239" s="50"/>
      <c r="GW239" s="50"/>
      <c r="GX239" s="50"/>
      <c r="GY239" s="50"/>
      <c r="GZ239" s="50"/>
      <c r="HA239" s="50"/>
      <c r="HB239" s="50"/>
      <c r="HC239" s="50"/>
      <c r="HD239" s="50"/>
      <c r="HE239" s="50"/>
      <c r="HF239" s="50"/>
      <c r="HG239" s="50"/>
      <c r="HH239" s="50"/>
      <c r="HI239" s="50"/>
      <c r="HJ239" s="50"/>
      <c r="HK239" s="50"/>
      <c r="HL239" s="50"/>
      <c r="HM239" s="50"/>
      <c r="HN239" s="50"/>
      <c r="HO239" s="50"/>
      <c r="HP239" s="50"/>
      <c r="HQ239" s="50"/>
      <c r="HR239" s="50"/>
      <c r="HS239" s="50"/>
      <c r="HT239" s="50"/>
      <c r="HU239" s="50"/>
      <c r="HV239" s="50"/>
      <c r="HW239" s="50"/>
      <c r="HX239" s="50"/>
      <c r="HY239" s="50"/>
      <c r="HZ239" s="50"/>
      <c r="IA239" s="50"/>
      <c r="IB239" s="50"/>
      <c r="IC239" s="50"/>
      <c r="ID239" s="50"/>
      <c r="IE239" s="50"/>
      <c r="IF239" s="50"/>
      <c r="IG239" s="50"/>
      <c r="IH239" s="50"/>
      <c r="II239" s="50"/>
      <c r="IJ239" s="50"/>
      <c r="IK239" s="50"/>
      <c r="IL239" s="50"/>
      <c r="IM239" s="50"/>
      <c r="IN239" s="50"/>
      <c r="IO239" s="50"/>
      <c r="IP239" s="50"/>
      <c r="IQ239" s="50"/>
      <c r="IR239" s="50"/>
      <c r="IS239" s="50"/>
      <c r="IT239" s="50"/>
      <c r="IU239" s="50"/>
      <c r="IV239" s="50"/>
      <c r="IW239" s="50"/>
    </row>
    <row r="240" spans="1:257" s="51" customFormat="1" ht="132">
      <c r="A240" s="43" t="s">
        <v>504</v>
      </c>
      <c r="B240" s="53" t="s">
        <v>505</v>
      </c>
      <c r="C240" s="45">
        <v>2010230.97</v>
      </c>
      <c r="D240" s="46" t="s">
        <v>114</v>
      </c>
      <c r="E240" s="46" t="s">
        <v>86</v>
      </c>
      <c r="F240" s="48" t="s">
        <v>61</v>
      </c>
      <c r="G240" s="48" t="s">
        <v>61</v>
      </c>
      <c r="H240" s="48" t="s">
        <v>61</v>
      </c>
      <c r="I240" s="48" t="s">
        <v>61</v>
      </c>
      <c r="J240" s="48" t="s">
        <v>61</v>
      </c>
      <c r="K240" s="48" t="s">
        <v>61</v>
      </c>
      <c r="L240" s="48" t="s">
        <v>61</v>
      </c>
      <c r="M240" s="48" t="s">
        <v>61</v>
      </c>
      <c r="N240" s="48" t="s">
        <v>61</v>
      </c>
      <c r="O240" s="52" t="s">
        <v>316</v>
      </c>
      <c r="P240" s="48" t="s">
        <v>63</v>
      </c>
      <c r="Q240" s="48" t="s">
        <v>107</v>
      </c>
      <c r="R240" s="48" t="s">
        <v>63</v>
      </c>
      <c r="S240" s="48" t="s">
        <v>61</v>
      </c>
      <c r="T240" s="48" t="s">
        <v>61</v>
      </c>
      <c r="U240" s="48" t="s">
        <v>61</v>
      </c>
      <c r="V240" s="48" t="s">
        <v>61</v>
      </c>
      <c r="W240" s="48" t="s">
        <v>61</v>
      </c>
      <c r="X240" s="48" t="s">
        <v>61</v>
      </c>
      <c r="Y240" s="48" t="s">
        <v>61</v>
      </c>
      <c r="Z240" s="48" t="s">
        <v>61</v>
      </c>
      <c r="AA240" s="48" t="s">
        <v>61</v>
      </c>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c r="BQ240" s="50"/>
      <c r="BR240" s="50"/>
      <c r="BS240" s="50"/>
      <c r="BT240" s="50"/>
      <c r="BU240" s="50"/>
      <c r="BV240" s="50"/>
      <c r="BW240" s="50"/>
      <c r="BX240" s="50"/>
      <c r="BY240" s="50"/>
      <c r="BZ240" s="50"/>
      <c r="CA240" s="50"/>
      <c r="CB240" s="50"/>
      <c r="CC240" s="50"/>
      <c r="CD240" s="50"/>
      <c r="CE240" s="50"/>
      <c r="CF240" s="50"/>
      <c r="CG240" s="50"/>
      <c r="CH240" s="50"/>
      <c r="CI240" s="50"/>
      <c r="CJ240" s="50"/>
      <c r="CK240" s="50"/>
      <c r="CL240" s="50"/>
      <c r="CM240" s="50"/>
      <c r="CN240" s="50"/>
      <c r="CO240" s="50"/>
      <c r="CP240" s="50"/>
      <c r="CQ240" s="50"/>
      <c r="CR240" s="50"/>
      <c r="CS240" s="50"/>
      <c r="CT240" s="50"/>
      <c r="CU240" s="50"/>
      <c r="CV240" s="50"/>
      <c r="CW240" s="50"/>
      <c r="CX240" s="50"/>
      <c r="CY240" s="50"/>
      <c r="CZ240" s="50"/>
      <c r="DA240" s="50"/>
      <c r="DB240" s="50"/>
      <c r="DC240" s="50"/>
      <c r="DD240" s="50"/>
      <c r="DE240" s="50"/>
      <c r="DF240" s="50"/>
      <c r="DG240" s="50"/>
      <c r="DH240" s="50"/>
      <c r="DI240" s="50"/>
      <c r="DJ240" s="50"/>
      <c r="DK240" s="50"/>
      <c r="DL240" s="50"/>
      <c r="DM240" s="50"/>
      <c r="DN240" s="50"/>
      <c r="DO240" s="50"/>
      <c r="DP240" s="50"/>
      <c r="DQ240" s="50"/>
      <c r="DR240" s="50"/>
      <c r="DS240" s="50"/>
      <c r="DT240" s="50"/>
      <c r="DU240" s="50"/>
      <c r="DV240" s="50"/>
      <c r="DW240" s="50"/>
      <c r="DX240" s="50"/>
      <c r="DY240" s="50"/>
      <c r="DZ240" s="50"/>
      <c r="EA240" s="50"/>
      <c r="EB240" s="50"/>
      <c r="EC240" s="50"/>
      <c r="ED240" s="50"/>
      <c r="EE240" s="50"/>
      <c r="EF240" s="50"/>
      <c r="EG240" s="50"/>
      <c r="EH240" s="50"/>
      <c r="EI240" s="50"/>
      <c r="EJ240" s="50"/>
      <c r="EK240" s="50"/>
      <c r="EL240" s="50"/>
      <c r="EM240" s="50"/>
      <c r="EN240" s="50"/>
      <c r="EO240" s="50"/>
      <c r="EP240" s="50"/>
      <c r="EQ240" s="50"/>
      <c r="ER240" s="50"/>
      <c r="ES240" s="50"/>
      <c r="ET240" s="50"/>
      <c r="EU240" s="50"/>
      <c r="EV240" s="50"/>
      <c r="EW240" s="50"/>
      <c r="EX240" s="50"/>
      <c r="EY240" s="50"/>
      <c r="EZ240" s="50"/>
      <c r="FA240" s="50"/>
      <c r="FB240" s="50"/>
      <c r="FC240" s="50"/>
      <c r="FD240" s="50"/>
      <c r="FE240" s="50"/>
      <c r="FF240" s="50"/>
      <c r="FG240" s="50"/>
      <c r="FH240" s="50"/>
      <c r="FI240" s="50"/>
      <c r="FJ240" s="50"/>
      <c r="FK240" s="50"/>
      <c r="FL240" s="50"/>
      <c r="FM240" s="50"/>
      <c r="FN240" s="50"/>
      <c r="FO240" s="50"/>
      <c r="FP240" s="50"/>
      <c r="FQ240" s="50"/>
      <c r="FR240" s="50"/>
      <c r="FS240" s="50"/>
      <c r="FT240" s="50"/>
      <c r="FU240" s="50"/>
      <c r="FV240" s="50"/>
      <c r="FW240" s="50"/>
      <c r="FX240" s="50"/>
      <c r="FY240" s="50"/>
      <c r="FZ240" s="50"/>
      <c r="GA240" s="50"/>
      <c r="GB240" s="50"/>
      <c r="GC240" s="50"/>
      <c r="GD240" s="50"/>
      <c r="GE240" s="50"/>
      <c r="GF240" s="50"/>
      <c r="GG240" s="50"/>
      <c r="GH240" s="50"/>
      <c r="GI240" s="50"/>
      <c r="GJ240" s="50"/>
      <c r="GK240" s="50"/>
      <c r="GL240" s="50"/>
      <c r="GM240" s="50"/>
      <c r="GN240" s="50"/>
      <c r="GO240" s="50"/>
      <c r="GP240" s="50"/>
      <c r="GQ240" s="50"/>
      <c r="GR240" s="50"/>
      <c r="GS240" s="50"/>
      <c r="GT240" s="50"/>
      <c r="GU240" s="50"/>
      <c r="GV240" s="50"/>
      <c r="GW240" s="50"/>
      <c r="GX240" s="50"/>
      <c r="GY240" s="50"/>
      <c r="GZ240" s="50"/>
      <c r="HA240" s="50"/>
      <c r="HB240" s="50"/>
      <c r="HC240" s="50"/>
      <c r="HD240" s="50"/>
      <c r="HE240" s="50"/>
      <c r="HF240" s="50"/>
      <c r="HG240" s="50"/>
      <c r="HH240" s="50"/>
      <c r="HI240" s="50"/>
      <c r="HJ240" s="50"/>
      <c r="HK240" s="50"/>
      <c r="HL240" s="50"/>
      <c r="HM240" s="50"/>
      <c r="HN240" s="50"/>
      <c r="HO240" s="50"/>
      <c r="HP240" s="50"/>
      <c r="HQ240" s="50"/>
      <c r="HR240" s="50"/>
      <c r="HS240" s="50"/>
      <c r="HT240" s="50"/>
      <c r="HU240" s="50"/>
      <c r="HV240" s="50"/>
      <c r="HW240" s="50"/>
      <c r="HX240" s="50"/>
      <c r="HY240" s="50"/>
      <c r="HZ240" s="50"/>
      <c r="IA240" s="50"/>
      <c r="IB240" s="50"/>
      <c r="IC240" s="50"/>
      <c r="ID240" s="50"/>
      <c r="IE240" s="50"/>
      <c r="IF240" s="50"/>
      <c r="IG240" s="50"/>
      <c r="IH240" s="50"/>
      <c r="II240" s="50"/>
      <c r="IJ240" s="50"/>
      <c r="IK240" s="50"/>
      <c r="IL240" s="50"/>
      <c r="IM240" s="50"/>
      <c r="IN240" s="50"/>
      <c r="IO240" s="50"/>
      <c r="IP240" s="50"/>
      <c r="IQ240" s="50"/>
      <c r="IR240" s="50"/>
      <c r="IS240" s="50"/>
      <c r="IT240" s="50"/>
      <c r="IU240" s="50"/>
      <c r="IV240" s="50"/>
      <c r="IW240" s="50"/>
    </row>
    <row r="241" spans="1:257" s="51" customFormat="1" ht="108">
      <c r="A241" s="43" t="s">
        <v>506</v>
      </c>
      <c r="B241" s="53" t="s">
        <v>507</v>
      </c>
      <c r="C241" s="45">
        <v>299772.37</v>
      </c>
      <c r="D241" s="46" t="s">
        <v>114</v>
      </c>
      <c r="E241" s="46" t="s">
        <v>232</v>
      </c>
      <c r="F241" s="48" t="s">
        <v>61</v>
      </c>
      <c r="G241" s="48" t="s">
        <v>61</v>
      </c>
      <c r="H241" s="48" t="s">
        <v>61</v>
      </c>
      <c r="I241" s="48" t="s">
        <v>61</v>
      </c>
      <c r="J241" s="48" t="s">
        <v>61</v>
      </c>
      <c r="K241" s="48" t="s">
        <v>61</v>
      </c>
      <c r="L241" s="48" t="s">
        <v>61</v>
      </c>
      <c r="M241" s="48" t="s">
        <v>61</v>
      </c>
      <c r="N241" s="48" t="s">
        <v>61</v>
      </c>
      <c r="O241" s="52" t="s">
        <v>316</v>
      </c>
      <c r="P241" s="48" t="s">
        <v>63</v>
      </c>
      <c r="Q241" s="48" t="s">
        <v>107</v>
      </c>
      <c r="R241" s="48" t="s">
        <v>63</v>
      </c>
      <c r="S241" s="48" t="s">
        <v>61</v>
      </c>
      <c r="T241" s="48" t="s">
        <v>61</v>
      </c>
      <c r="U241" s="48" t="s">
        <v>61</v>
      </c>
      <c r="V241" s="48" t="s">
        <v>61</v>
      </c>
      <c r="W241" s="48" t="s">
        <v>61</v>
      </c>
      <c r="X241" s="48" t="s">
        <v>61</v>
      </c>
      <c r="Y241" s="48" t="s">
        <v>61</v>
      </c>
      <c r="Z241" s="48" t="s">
        <v>61</v>
      </c>
      <c r="AA241" s="48" t="s">
        <v>61</v>
      </c>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c r="BQ241" s="50"/>
      <c r="BR241" s="50"/>
      <c r="BS241" s="50"/>
      <c r="BT241" s="50"/>
      <c r="BU241" s="50"/>
      <c r="BV241" s="50"/>
      <c r="BW241" s="50"/>
      <c r="BX241" s="50"/>
      <c r="BY241" s="50"/>
      <c r="BZ241" s="50"/>
      <c r="CA241" s="50"/>
      <c r="CB241" s="50"/>
      <c r="CC241" s="50"/>
      <c r="CD241" s="50"/>
      <c r="CE241" s="50"/>
      <c r="CF241" s="50"/>
      <c r="CG241" s="50"/>
      <c r="CH241" s="50"/>
      <c r="CI241" s="50"/>
      <c r="CJ241" s="50"/>
      <c r="CK241" s="50"/>
      <c r="CL241" s="50"/>
      <c r="CM241" s="50"/>
      <c r="CN241" s="50"/>
      <c r="CO241" s="50"/>
      <c r="CP241" s="50"/>
      <c r="CQ241" s="50"/>
      <c r="CR241" s="50"/>
      <c r="CS241" s="50"/>
      <c r="CT241" s="50"/>
      <c r="CU241" s="50"/>
      <c r="CV241" s="50"/>
      <c r="CW241" s="50"/>
      <c r="CX241" s="50"/>
      <c r="CY241" s="50"/>
      <c r="CZ241" s="50"/>
      <c r="DA241" s="50"/>
      <c r="DB241" s="50"/>
      <c r="DC241" s="50"/>
      <c r="DD241" s="50"/>
      <c r="DE241" s="50"/>
      <c r="DF241" s="50"/>
      <c r="DG241" s="50"/>
      <c r="DH241" s="50"/>
      <c r="DI241" s="50"/>
      <c r="DJ241" s="50"/>
      <c r="DK241" s="50"/>
      <c r="DL241" s="50"/>
      <c r="DM241" s="50"/>
      <c r="DN241" s="50"/>
      <c r="DO241" s="50"/>
      <c r="DP241" s="50"/>
      <c r="DQ241" s="50"/>
      <c r="DR241" s="50"/>
      <c r="DS241" s="50"/>
      <c r="DT241" s="50"/>
      <c r="DU241" s="50"/>
      <c r="DV241" s="50"/>
      <c r="DW241" s="50"/>
      <c r="DX241" s="50"/>
      <c r="DY241" s="50"/>
      <c r="DZ241" s="50"/>
      <c r="EA241" s="50"/>
      <c r="EB241" s="50"/>
      <c r="EC241" s="50"/>
      <c r="ED241" s="50"/>
      <c r="EE241" s="50"/>
      <c r="EF241" s="50"/>
      <c r="EG241" s="50"/>
      <c r="EH241" s="50"/>
      <c r="EI241" s="50"/>
      <c r="EJ241" s="50"/>
      <c r="EK241" s="50"/>
      <c r="EL241" s="50"/>
      <c r="EM241" s="50"/>
      <c r="EN241" s="50"/>
      <c r="EO241" s="50"/>
      <c r="EP241" s="50"/>
      <c r="EQ241" s="50"/>
      <c r="ER241" s="50"/>
      <c r="ES241" s="50"/>
      <c r="ET241" s="50"/>
      <c r="EU241" s="50"/>
      <c r="EV241" s="50"/>
      <c r="EW241" s="50"/>
      <c r="EX241" s="50"/>
      <c r="EY241" s="50"/>
      <c r="EZ241" s="50"/>
      <c r="FA241" s="50"/>
      <c r="FB241" s="50"/>
      <c r="FC241" s="50"/>
      <c r="FD241" s="50"/>
      <c r="FE241" s="50"/>
      <c r="FF241" s="50"/>
      <c r="FG241" s="50"/>
      <c r="FH241" s="50"/>
      <c r="FI241" s="50"/>
      <c r="FJ241" s="50"/>
      <c r="FK241" s="50"/>
      <c r="FL241" s="50"/>
      <c r="FM241" s="50"/>
      <c r="FN241" s="50"/>
      <c r="FO241" s="50"/>
      <c r="FP241" s="50"/>
      <c r="FQ241" s="50"/>
      <c r="FR241" s="50"/>
      <c r="FS241" s="50"/>
      <c r="FT241" s="50"/>
      <c r="FU241" s="50"/>
      <c r="FV241" s="50"/>
      <c r="FW241" s="50"/>
      <c r="FX241" s="50"/>
      <c r="FY241" s="50"/>
      <c r="FZ241" s="50"/>
      <c r="GA241" s="50"/>
      <c r="GB241" s="50"/>
      <c r="GC241" s="50"/>
      <c r="GD241" s="50"/>
      <c r="GE241" s="50"/>
      <c r="GF241" s="50"/>
      <c r="GG241" s="50"/>
      <c r="GH241" s="50"/>
      <c r="GI241" s="50"/>
      <c r="GJ241" s="50"/>
      <c r="GK241" s="50"/>
      <c r="GL241" s="50"/>
      <c r="GM241" s="50"/>
      <c r="GN241" s="50"/>
      <c r="GO241" s="50"/>
      <c r="GP241" s="50"/>
      <c r="GQ241" s="50"/>
      <c r="GR241" s="50"/>
      <c r="GS241" s="50"/>
      <c r="GT241" s="50"/>
      <c r="GU241" s="50"/>
      <c r="GV241" s="50"/>
      <c r="GW241" s="50"/>
      <c r="GX241" s="50"/>
      <c r="GY241" s="50"/>
      <c r="GZ241" s="50"/>
      <c r="HA241" s="50"/>
      <c r="HB241" s="50"/>
      <c r="HC241" s="50"/>
      <c r="HD241" s="50"/>
      <c r="HE241" s="50"/>
      <c r="HF241" s="50"/>
      <c r="HG241" s="50"/>
      <c r="HH241" s="50"/>
      <c r="HI241" s="50"/>
      <c r="HJ241" s="50"/>
      <c r="HK241" s="50"/>
      <c r="HL241" s="50"/>
      <c r="HM241" s="50"/>
      <c r="HN241" s="50"/>
      <c r="HO241" s="50"/>
      <c r="HP241" s="50"/>
      <c r="HQ241" s="50"/>
      <c r="HR241" s="50"/>
      <c r="HS241" s="50"/>
      <c r="HT241" s="50"/>
      <c r="HU241" s="50"/>
      <c r="HV241" s="50"/>
      <c r="HW241" s="50"/>
      <c r="HX241" s="50"/>
      <c r="HY241" s="50"/>
      <c r="HZ241" s="50"/>
      <c r="IA241" s="50"/>
      <c r="IB241" s="50"/>
      <c r="IC241" s="50"/>
      <c r="ID241" s="50"/>
      <c r="IE241" s="50"/>
      <c r="IF241" s="50"/>
      <c r="IG241" s="50"/>
      <c r="IH241" s="50"/>
      <c r="II241" s="50"/>
      <c r="IJ241" s="50"/>
      <c r="IK241" s="50"/>
      <c r="IL241" s="50"/>
      <c r="IM241" s="50"/>
      <c r="IN241" s="50"/>
      <c r="IO241" s="50"/>
      <c r="IP241" s="50"/>
      <c r="IQ241" s="50"/>
      <c r="IR241" s="50"/>
      <c r="IS241" s="50"/>
      <c r="IT241" s="50"/>
      <c r="IU241" s="50"/>
      <c r="IV241" s="50"/>
      <c r="IW241" s="50"/>
    </row>
    <row r="242" spans="1:257" s="51" customFormat="1" ht="60">
      <c r="A242" s="43" t="s">
        <v>508</v>
      </c>
      <c r="B242" s="53" t="s">
        <v>509</v>
      </c>
      <c r="C242" s="45">
        <v>113656.26</v>
      </c>
      <c r="D242" s="46" t="s">
        <v>85</v>
      </c>
      <c r="E242" s="46" t="s">
        <v>85</v>
      </c>
      <c r="F242" s="48" t="s">
        <v>61</v>
      </c>
      <c r="G242" s="48" t="s">
        <v>61</v>
      </c>
      <c r="H242" s="48" t="s">
        <v>61</v>
      </c>
      <c r="I242" s="48" t="s">
        <v>61</v>
      </c>
      <c r="J242" s="48" t="s">
        <v>61</v>
      </c>
      <c r="K242" s="48" t="s">
        <v>61</v>
      </c>
      <c r="L242" s="48" t="s">
        <v>61</v>
      </c>
      <c r="M242" s="48" t="s">
        <v>61</v>
      </c>
      <c r="N242" s="48" t="s">
        <v>61</v>
      </c>
      <c r="O242" s="52" t="s">
        <v>316</v>
      </c>
      <c r="P242" s="48" t="s">
        <v>63</v>
      </c>
      <c r="Q242" s="48" t="s">
        <v>107</v>
      </c>
      <c r="R242" s="48" t="s">
        <v>63</v>
      </c>
      <c r="S242" s="48" t="s">
        <v>61</v>
      </c>
      <c r="T242" s="48" t="s">
        <v>61</v>
      </c>
      <c r="U242" s="48" t="s">
        <v>61</v>
      </c>
      <c r="V242" s="48" t="s">
        <v>61</v>
      </c>
      <c r="W242" s="48" t="s">
        <v>61</v>
      </c>
      <c r="X242" s="48" t="s">
        <v>61</v>
      </c>
      <c r="Y242" s="48" t="s">
        <v>61</v>
      </c>
      <c r="Z242" s="48" t="s">
        <v>61</v>
      </c>
      <c r="AA242" s="48" t="s">
        <v>61</v>
      </c>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c r="BQ242" s="50"/>
      <c r="BR242" s="50"/>
      <c r="BS242" s="50"/>
      <c r="BT242" s="50"/>
      <c r="BU242" s="50"/>
      <c r="BV242" s="50"/>
      <c r="BW242" s="50"/>
      <c r="BX242" s="50"/>
      <c r="BY242" s="50"/>
      <c r="BZ242" s="50"/>
      <c r="CA242" s="50"/>
      <c r="CB242" s="50"/>
      <c r="CC242" s="50"/>
      <c r="CD242" s="50"/>
      <c r="CE242" s="50"/>
      <c r="CF242" s="50"/>
      <c r="CG242" s="50"/>
      <c r="CH242" s="50"/>
      <c r="CI242" s="50"/>
      <c r="CJ242" s="50"/>
      <c r="CK242" s="50"/>
      <c r="CL242" s="50"/>
      <c r="CM242" s="50"/>
      <c r="CN242" s="50"/>
      <c r="CO242" s="50"/>
      <c r="CP242" s="50"/>
      <c r="CQ242" s="50"/>
      <c r="CR242" s="50"/>
      <c r="CS242" s="50"/>
      <c r="CT242" s="50"/>
      <c r="CU242" s="50"/>
      <c r="CV242" s="50"/>
      <c r="CW242" s="50"/>
      <c r="CX242" s="50"/>
      <c r="CY242" s="50"/>
      <c r="CZ242" s="50"/>
      <c r="DA242" s="50"/>
      <c r="DB242" s="50"/>
      <c r="DC242" s="50"/>
      <c r="DD242" s="50"/>
      <c r="DE242" s="50"/>
      <c r="DF242" s="50"/>
      <c r="DG242" s="50"/>
      <c r="DH242" s="50"/>
      <c r="DI242" s="50"/>
      <c r="DJ242" s="50"/>
      <c r="DK242" s="50"/>
      <c r="DL242" s="50"/>
      <c r="DM242" s="50"/>
      <c r="DN242" s="50"/>
      <c r="DO242" s="50"/>
      <c r="DP242" s="50"/>
      <c r="DQ242" s="50"/>
      <c r="DR242" s="50"/>
      <c r="DS242" s="50"/>
      <c r="DT242" s="50"/>
      <c r="DU242" s="50"/>
      <c r="DV242" s="50"/>
      <c r="DW242" s="50"/>
      <c r="DX242" s="50"/>
      <c r="DY242" s="50"/>
      <c r="DZ242" s="50"/>
      <c r="EA242" s="50"/>
      <c r="EB242" s="50"/>
      <c r="EC242" s="50"/>
      <c r="ED242" s="50"/>
      <c r="EE242" s="50"/>
      <c r="EF242" s="50"/>
      <c r="EG242" s="50"/>
      <c r="EH242" s="50"/>
      <c r="EI242" s="50"/>
      <c r="EJ242" s="50"/>
      <c r="EK242" s="50"/>
      <c r="EL242" s="50"/>
      <c r="EM242" s="50"/>
      <c r="EN242" s="50"/>
      <c r="EO242" s="50"/>
      <c r="EP242" s="50"/>
      <c r="EQ242" s="50"/>
      <c r="ER242" s="50"/>
      <c r="ES242" s="50"/>
      <c r="ET242" s="50"/>
      <c r="EU242" s="50"/>
      <c r="EV242" s="50"/>
      <c r="EW242" s="50"/>
      <c r="EX242" s="50"/>
      <c r="EY242" s="50"/>
      <c r="EZ242" s="50"/>
      <c r="FA242" s="50"/>
      <c r="FB242" s="50"/>
      <c r="FC242" s="50"/>
      <c r="FD242" s="50"/>
      <c r="FE242" s="50"/>
      <c r="FF242" s="50"/>
      <c r="FG242" s="50"/>
      <c r="FH242" s="50"/>
      <c r="FI242" s="50"/>
      <c r="FJ242" s="50"/>
      <c r="FK242" s="50"/>
      <c r="FL242" s="50"/>
      <c r="FM242" s="50"/>
      <c r="FN242" s="50"/>
      <c r="FO242" s="50"/>
      <c r="FP242" s="50"/>
      <c r="FQ242" s="50"/>
      <c r="FR242" s="50"/>
      <c r="FS242" s="50"/>
      <c r="FT242" s="50"/>
      <c r="FU242" s="50"/>
      <c r="FV242" s="50"/>
      <c r="FW242" s="50"/>
      <c r="FX242" s="50"/>
      <c r="FY242" s="50"/>
      <c r="FZ242" s="50"/>
      <c r="GA242" s="50"/>
      <c r="GB242" s="50"/>
      <c r="GC242" s="50"/>
      <c r="GD242" s="50"/>
      <c r="GE242" s="50"/>
      <c r="GF242" s="50"/>
      <c r="GG242" s="50"/>
      <c r="GH242" s="50"/>
      <c r="GI242" s="50"/>
      <c r="GJ242" s="50"/>
      <c r="GK242" s="50"/>
      <c r="GL242" s="50"/>
      <c r="GM242" s="50"/>
      <c r="GN242" s="50"/>
      <c r="GO242" s="50"/>
      <c r="GP242" s="50"/>
      <c r="GQ242" s="50"/>
      <c r="GR242" s="50"/>
      <c r="GS242" s="50"/>
      <c r="GT242" s="50"/>
      <c r="GU242" s="50"/>
      <c r="GV242" s="50"/>
      <c r="GW242" s="50"/>
      <c r="GX242" s="50"/>
      <c r="GY242" s="50"/>
      <c r="GZ242" s="50"/>
      <c r="HA242" s="50"/>
      <c r="HB242" s="50"/>
      <c r="HC242" s="50"/>
      <c r="HD242" s="50"/>
      <c r="HE242" s="50"/>
      <c r="HF242" s="50"/>
      <c r="HG242" s="50"/>
      <c r="HH242" s="50"/>
      <c r="HI242" s="50"/>
      <c r="HJ242" s="50"/>
      <c r="HK242" s="50"/>
      <c r="HL242" s="50"/>
      <c r="HM242" s="50"/>
      <c r="HN242" s="50"/>
      <c r="HO242" s="50"/>
      <c r="HP242" s="50"/>
      <c r="HQ242" s="50"/>
      <c r="HR242" s="50"/>
      <c r="HS242" s="50"/>
      <c r="HT242" s="50"/>
      <c r="HU242" s="50"/>
      <c r="HV242" s="50"/>
      <c r="HW242" s="50"/>
      <c r="HX242" s="50"/>
      <c r="HY242" s="50"/>
      <c r="HZ242" s="50"/>
      <c r="IA242" s="50"/>
      <c r="IB242" s="50"/>
      <c r="IC242" s="50"/>
      <c r="ID242" s="50"/>
      <c r="IE242" s="50"/>
      <c r="IF242" s="50"/>
      <c r="IG242" s="50"/>
      <c r="IH242" s="50"/>
      <c r="II242" s="50"/>
      <c r="IJ242" s="50"/>
      <c r="IK242" s="50"/>
      <c r="IL242" s="50"/>
      <c r="IM242" s="50"/>
      <c r="IN242" s="50"/>
      <c r="IO242" s="50"/>
      <c r="IP242" s="50"/>
      <c r="IQ242" s="50"/>
      <c r="IR242" s="50"/>
      <c r="IS242" s="50"/>
      <c r="IT242" s="50"/>
      <c r="IU242" s="50"/>
      <c r="IV242" s="50"/>
      <c r="IW242" s="50"/>
    </row>
    <row r="243" spans="1:257" s="51" customFormat="1" ht="84">
      <c r="A243" s="43" t="s">
        <v>510</v>
      </c>
      <c r="B243" s="53" t="s">
        <v>511</v>
      </c>
      <c r="C243" s="45">
        <v>711503.09</v>
      </c>
      <c r="D243" s="46" t="s">
        <v>85</v>
      </c>
      <c r="E243" s="46" t="s">
        <v>85</v>
      </c>
      <c r="F243" s="48" t="s">
        <v>61</v>
      </c>
      <c r="G243" s="48" t="s">
        <v>61</v>
      </c>
      <c r="H243" s="48" t="s">
        <v>61</v>
      </c>
      <c r="I243" s="48" t="s">
        <v>61</v>
      </c>
      <c r="J243" s="48" t="s">
        <v>61</v>
      </c>
      <c r="K243" s="48" t="s">
        <v>61</v>
      </c>
      <c r="L243" s="48" t="s">
        <v>61</v>
      </c>
      <c r="M243" s="48" t="s">
        <v>61</v>
      </c>
      <c r="N243" s="48" t="s">
        <v>61</v>
      </c>
      <c r="O243" s="52" t="s">
        <v>316</v>
      </c>
      <c r="P243" s="48" t="s">
        <v>63</v>
      </c>
      <c r="Q243" s="48" t="s">
        <v>107</v>
      </c>
      <c r="R243" s="48" t="s">
        <v>63</v>
      </c>
      <c r="S243" s="48" t="s">
        <v>61</v>
      </c>
      <c r="T243" s="48" t="s">
        <v>61</v>
      </c>
      <c r="U243" s="48" t="s">
        <v>61</v>
      </c>
      <c r="V243" s="48" t="s">
        <v>61</v>
      </c>
      <c r="W243" s="48" t="s">
        <v>61</v>
      </c>
      <c r="X243" s="48" t="s">
        <v>61</v>
      </c>
      <c r="Y243" s="48" t="s">
        <v>61</v>
      </c>
      <c r="Z243" s="48" t="s">
        <v>61</v>
      </c>
      <c r="AA243" s="48" t="s">
        <v>61</v>
      </c>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c r="BQ243" s="50"/>
      <c r="BR243" s="50"/>
      <c r="BS243" s="50"/>
      <c r="BT243" s="50"/>
      <c r="BU243" s="50"/>
      <c r="BV243" s="50"/>
      <c r="BW243" s="50"/>
      <c r="BX243" s="50"/>
      <c r="BY243" s="50"/>
      <c r="BZ243" s="50"/>
      <c r="CA243" s="50"/>
      <c r="CB243" s="50"/>
      <c r="CC243" s="50"/>
      <c r="CD243" s="50"/>
      <c r="CE243" s="50"/>
      <c r="CF243" s="50"/>
      <c r="CG243" s="50"/>
      <c r="CH243" s="50"/>
      <c r="CI243" s="50"/>
      <c r="CJ243" s="50"/>
      <c r="CK243" s="50"/>
      <c r="CL243" s="50"/>
      <c r="CM243" s="50"/>
      <c r="CN243" s="50"/>
      <c r="CO243" s="50"/>
      <c r="CP243" s="50"/>
      <c r="CQ243" s="50"/>
      <c r="CR243" s="50"/>
      <c r="CS243" s="50"/>
      <c r="CT243" s="50"/>
      <c r="CU243" s="50"/>
      <c r="CV243" s="50"/>
      <c r="CW243" s="50"/>
      <c r="CX243" s="50"/>
      <c r="CY243" s="50"/>
      <c r="CZ243" s="50"/>
      <c r="DA243" s="50"/>
      <c r="DB243" s="50"/>
      <c r="DC243" s="50"/>
      <c r="DD243" s="50"/>
      <c r="DE243" s="50"/>
      <c r="DF243" s="50"/>
      <c r="DG243" s="50"/>
      <c r="DH243" s="50"/>
      <c r="DI243" s="50"/>
      <c r="DJ243" s="50"/>
      <c r="DK243" s="50"/>
      <c r="DL243" s="50"/>
      <c r="DM243" s="50"/>
      <c r="DN243" s="50"/>
      <c r="DO243" s="50"/>
      <c r="DP243" s="50"/>
      <c r="DQ243" s="50"/>
      <c r="DR243" s="50"/>
      <c r="DS243" s="50"/>
      <c r="DT243" s="50"/>
      <c r="DU243" s="50"/>
      <c r="DV243" s="50"/>
      <c r="DW243" s="50"/>
      <c r="DX243" s="50"/>
      <c r="DY243" s="50"/>
      <c r="DZ243" s="50"/>
      <c r="EA243" s="50"/>
      <c r="EB243" s="50"/>
      <c r="EC243" s="50"/>
      <c r="ED243" s="50"/>
      <c r="EE243" s="50"/>
      <c r="EF243" s="50"/>
      <c r="EG243" s="50"/>
      <c r="EH243" s="50"/>
      <c r="EI243" s="50"/>
      <c r="EJ243" s="50"/>
      <c r="EK243" s="50"/>
      <c r="EL243" s="50"/>
      <c r="EM243" s="50"/>
      <c r="EN243" s="50"/>
      <c r="EO243" s="50"/>
      <c r="EP243" s="50"/>
      <c r="EQ243" s="50"/>
      <c r="ER243" s="50"/>
      <c r="ES243" s="50"/>
      <c r="ET243" s="50"/>
      <c r="EU243" s="50"/>
      <c r="EV243" s="50"/>
      <c r="EW243" s="50"/>
      <c r="EX243" s="50"/>
      <c r="EY243" s="50"/>
      <c r="EZ243" s="50"/>
      <c r="FA243" s="50"/>
      <c r="FB243" s="50"/>
      <c r="FC243" s="50"/>
      <c r="FD243" s="50"/>
      <c r="FE243" s="50"/>
      <c r="FF243" s="50"/>
      <c r="FG243" s="50"/>
      <c r="FH243" s="50"/>
      <c r="FI243" s="50"/>
      <c r="FJ243" s="50"/>
      <c r="FK243" s="50"/>
      <c r="FL243" s="50"/>
      <c r="FM243" s="50"/>
      <c r="FN243" s="50"/>
      <c r="FO243" s="50"/>
      <c r="FP243" s="50"/>
      <c r="FQ243" s="50"/>
      <c r="FR243" s="50"/>
      <c r="FS243" s="50"/>
      <c r="FT243" s="50"/>
      <c r="FU243" s="50"/>
      <c r="FV243" s="50"/>
      <c r="FW243" s="50"/>
      <c r="FX243" s="50"/>
      <c r="FY243" s="50"/>
      <c r="FZ243" s="50"/>
      <c r="GA243" s="50"/>
      <c r="GB243" s="50"/>
      <c r="GC243" s="50"/>
      <c r="GD243" s="50"/>
      <c r="GE243" s="50"/>
      <c r="GF243" s="50"/>
      <c r="GG243" s="50"/>
      <c r="GH243" s="50"/>
      <c r="GI243" s="50"/>
      <c r="GJ243" s="50"/>
      <c r="GK243" s="50"/>
      <c r="GL243" s="50"/>
      <c r="GM243" s="50"/>
      <c r="GN243" s="50"/>
      <c r="GO243" s="50"/>
      <c r="GP243" s="50"/>
      <c r="GQ243" s="50"/>
      <c r="GR243" s="50"/>
      <c r="GS243" s="50"/>
      <c r="GT243" s="50"/>
      <c r="GU243" s="50"/>
      <c r="GV243" s="50"/>
      <c r="GW243" s="50"/>
      <c r="GX243" s="50"/>
      <c r="GY243" s="50"/>
      <c r="GZ243" s="50"/>
      <c r="HA243" s="50"/>
      <c r="HB243" s="50"/>
      <c r="HC243" s="50"/>
      <c r="HD243" s="50"/>
      <c r="HE243" s="50"/>
      <c r="HF243" s="50"/>
      <c r="HG243" s="50"/>
      <c r="HH243" s="50"/>
      <c r="HI243" s="50"/>
      <c r="HJ243" s="50"/>
      <c r="HK243" s="50"/>
      <c r="HL243" s="50"/>
      <c r="HM243" s="50"/>
      <c r="HN243" s="50"/>
      <c r="HO243" s="50"/>
      <c r="HP243" s="50"/>
      <c r="HQ243" s="50"/>
      <c r="HR243" s="50"/>
      <c r="HS243" s="50"/>
      <c r="HT243" s="50"/>
      <c r="HU243" s="50"/>
      <c r="HV243" s="50"/>
      <c r="HW243" s="50"/>
      <c r="HX243" s="50"/>
      <c r="HY243" s="50"/>
      <c r="HZ243" s="50"/>
      <c r="IA243" s="50"/>
      <c r="IB243" s="50"/>
      <c r="IC243" s="50"/>
      <c r="ID243" s="50"/>
      <c r="IE243" s="50"/>
      <c r="IF243" s="50"/>
      <c r="IG243" s="50"/>
      <c r="IH243" s="50"/>
      <c r="II243" s="50"/>
      <c r="IJ243" s="50"/>
      <c r="IK243" s="50"/>
      <c r="IL243" s="50"/>
      <c r="IM243" s="50"/>
      <c r="IN243" s="50"/>
      <c r="IO243" s="50"/>
      <c r="IP243" s="50"/>
      <c r="IQ243" s="50"/>
      <c r="IR243" s="50"/>
      <c r="IS243" s="50"/>
      <c r="IT243" s="50"/>
      <c r="IU243" s="50"/>
      <c r="IV243" s="50"/>
      <c r="IW243" s="50"/>
    </row>
    <row r="244" spans="1:257" s="51" customFormat="1" ht="60">
      <c r="A244" s="43" t="s">
        <v>512</v>
      </c>
      <c r="B244" s="53" t="s">
        <v>513</v>
      </c>
      <c r="C244" s="45">
        <v>158214.26</v>
      </c>
      <c r="D244" s="46" t="s">
        <v>85</v>
      </c>
      <c r="E244" s="46" t="s">
        <v>232</v>
      </c>
      <c r="F244" s="48" t="s">
        <v>61</v>
      </c>
      <c r="G244" s="48" t="s">
        <v>61</v>
      </c>
      <c r="H244" s="48" t="s">
        <v>61</v>
      </c>
      <c r="I244" s="48" t="s">
        <v>61</v>
      </c>
      <c r="J244" s="48" t="s">
        <v>61</v>
      </c>
      <c r="K244" s="48" t="s">
        <v>61</v>
      </c>
      <c r="L244" s="48" t="s">
        <v>61</v>
      </c>
      <c r="M244" s="48" t="s">
        <v>61</v>
      </c>
      <c r="N244" s="48" t="s">
        <v>61</v>
      </c>
      <c r="O244" s="52" t="s">
        <v>316</v>
      </c>
      <c r="P244" s="48" t="s">
        <v>63</v>
      </c>
      <c r="Q244" s="48" t="s">
        <v>107</v>
      </c>
      <c r="R244" s="48" t="s">
        <v>63</v>
      </c>
      <c r="S244" s="48" t="s">
        <v>61</v>
      </c>
      <c r="T244" s="48" t="s">
        <v>61</v>
      </c>
      <c r="U244" s="48" t="s">
        <v>61</v>
      </c>
      <c r="V244" s="48" t="s">
        <v>61</v>
      </c>
      <c r="W244" s="48" t="s">
        <v>61</v>
      </c>
      <c r="X244" s="48" t="s">
        <v>61</v>
      </c>
      <c r="Y244" s="48" t="s">
        <v>61</v>
      </c>
      <c r="Z244" s="48" t="s">
        <v>61</v>
      </c>
      <c r="AA244" s="48" t="s">
        <v>61</v>
      </c>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c r="BS244" s="50"/>
      <c r="BT244" s="50"/>
      <c r="BU244" s="50"/>
      <c r="BV244" s="50"/>
      <c r="BW244" s="50"/>
      <c r="BX244" s="50"/>
      <c r="BY244" s="50"/>
      <c r="BZ244" s="50"/>
      <c r="CA244" s="50"/>
      <c r="CB244" s="50"/>
      <c r="CC244" s="50"/>
      <c r="CD244" s="50"/>
      <c r="CE244" s="50"/>
      <c r="CF244" s="50"/>
      <c r="CG244" s="50"/>
      <c r="CH244" s="50"/>
      <c r="CI244" s="50"/>
      <c r="CJ244" s="50"/>
      <c r="CK244" s="50"/>
      <c r="CL244" s="50"/>
      <c r="CM244" s="50"/>
      <c r="CN244" s="50"/>
      <c r="CO244" s="50"/>
      <c r="CP244" s="50"/>
      <c r="CQ244" s="50"/>
      <c r="CR244" s="50"/>
      <c r="CS244" s="50"/>
      <c r="CT244" s="50"/>
      <c r="CU244" s="50"/>
      <c r="CV244" s="50"/>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50"/>
      <c r="DS244" s="50"/>
      <c r="DT244" s="50"/>
      <c r="DU244" s="50"/>
      <c r="DV244" s="50"/>
      <c r="DW244" s="50"/>
      <c r="DX244" s="50"/>
      <c r="DY244" s="50"/>
      <c r="DZ244" s="50"/>
      <c r="EA244" s="50"/>
      <c r="EB244" s="50"/>
      <c r="EC244" s="50"/>
      <c r="ED244" s="50"/>
      <c r="EE244" s="50"/>
      <c r="EF244" s="50"/>
      <c r="EG244" s="50"/>
      <c r="EH244" s="50"/>
      <c r="EI244" s="50"/>
      <c r="EJ244" s="50"/>
      <c r="EK244" s="50"/>
      <c r="EL244" s="50"/>
      <c r="EM244" s="50"/>
      <c r="EN244" s="50"/>
      <c r="EO244" s="50"/>
      <c r="EP244" s="50"/>
      <c r="EQ244" s="50"/>
      <c r="ER244" s="50"/>
      <c r="ES244" s="50"/>
      <c r="ET244" s="50"/>
      <c r="EU244" s="50"/>
      <c r="EV244" s="50"/>
      <c r="EW244" s="50"/>
      <c r="EX244" s="50"/>
      <c r="EY244" s="50"/>
      <c r="EZ244" s="50"/>
      <c r="FA244" s="50"/>
      <c r="FB244" s="50"/>
      <c r="FC244" s="50"/>
      <c r="FD244" s="50"/>
      <c r="FE244" s="50"/>
      <c r="FF244" s="50"/>
      <c r="FG244" s="50"/>
      <c r="FH244" s="50"/>
      <c r="FI244" s="50"/>
      <c r="FJ244" s="50"/>
      <c r="FK244" s="50"/>
      <c r="FL244" s="50"/>
      <c r="FM244" s="50"/>
      <c r="FN244" s="50"/>
      <c r="FO244" s="50"/>
      <c r="FP244" s="50"/>
      <c r="FQ244" s="50"/>
      <c r="FR244" s="50"/>
      <c r="FS244" s="50"/>
      <c r="FT244" s="50"/>
      <c r="FU244" s="50"/>
      <c r="FV244" s="50"/>
      <c r="FW244" s="50"/>
      <c r="FX244" s="50"/>
      <c r="FY244" s="50"/>
      <c r="FZ244" s="50"/>
      <c r="GA244" s="50"/>
      <c r="GB244" s="50"/>
      <c r="GC244" s="50"/>
      <c r="GD244" s="50"/>
      <c r="GE244" s="50"/>
      <c r="GF244" s="50"/>
      <c r="GG244" s="50"/>
      <c r="GH244" s="50"/>
      <c r="GI244" s="50"/>
      <c r="GJ244" s="50"/>
      <c r="GK244" s="50"/>
      <c r="GL244" s="50"/>
      <c r="GM244" s="50"/>
      <c r="GN244" s="50"/>
      <c r="GO244" s="50"/>
      <c r="GP244" s="50"/>
      <c r="GQ244" s="50"/>
      <c r="GR244" s="50"/>
      <c r="GS244" s="50"/>
      <c r="GT244" s="50"/>
      <c r="GU244" s="50"/>
      <c r="GV244" s="50"/>
      <c r="GW244" s="50"/>
      <c r="GX244" s="50"/>
      <c r="GY244" s="50"/>
      <c r="GZ244" s="50"/>
      <c r="HA244" s="50"/>
      <c r="HB244" s="50"/>
      <c r="HC244" s="50"/>
      <c r="HD244" s="50"/>
      <c r="HE244" s="50"/>
      <c r="HF244" s="50"/>
      <c r="HG244" s="50"/>
      <c r="HH244" s="50"/>
      <c r="HI244" s="50"/>
      <c r="HJ244" s="50"/>
      <c r="HK244" s="50"/>
      <c r="HL244" s="50"/>
      <c r="HM244" s="50"/>
      <c r="HN244" s="50"/>
      <c r="HO244" s="50"/>
      <c r="HP244" s="50"/>
      <c r="HQ244" s="50"/>
      <c r="HR244" s="50"/>
      <c r="HS244" s="50"/>
      <c r="HT244" s="50"/>
      <c r="HU244" s="50"/>
      <c r="HV244" s="50"/>
      <c r="HW244" s="50"/>
      <c r="HX244" s="50"/>
      <c r="HY244" s="50"/>
      <c r="HZ244" s="50"/>
      <c r="IA244" s="50"/>
      <c r="IB244" s="50"/>
      <c r="IC244" s="50"/>
      <c r="ID244" s="50"/>
      <c r="IE244" s="50"/>
      <c r="IF244" s="50"/>
      <c r="IG244" s="50"/>
      <c r="IH244" s="50"/>
      <c r="II244" s="50"/>
      <c r="IJ244" s="50"/>
      <c r="IK244" s="50"/>
      <c r="IL244" s="50"/>
      <c r="IM244" s="50"/>
      <c r="IN244" s="50"/>
      <c r="IO244" s="50"/>
      <c r="IP244" s="50"/>
      <c r="IQ244" s="50"/>
      <c r="IR244" s="50"/>
      <c r="IS244" s="50"/>
      <c r="IT244" s="50"/>
      <c r="IU244" s="50"/>
      <c r="IV244" s="50"/>
      <c r="IW244" s="50"/>
    </row>
    <row r="245" spans="1:257" s="51" customFormat="1" ht="36">
      <c r="A245" s="43" t="s">
        <v>514</v>
      </c>
      <c r="B245" s="53" t="s">
        <v>515</v>
      </c>
      <c r="C245" s="45">
        <v>308051.71000000002</v>
      </c>
      <c r="D245" s="46" t="s">
        <v>85</v>
      </c>
      <c r="E245" s="46" t="s">
        <v>86</v>
      </c>
      <c r="F245" s="48" t="s">
        <v>61</v>
      </c>
      <c r="G245" s="48" t="s">
        <v>61</v>
      </c>
      <c r="H245" s="48" t="s">
        <v>61</v>
      </c>
      <c r="I245" s="48" t="s">
        <v>61</v>
      </c>
      <c r="J245" s="48" t="s">
        <v>61</v>
      </c>
      <c r="K245" s="48" t="s">
        <v>61</v>
      </c>
      <c r="L245" s="48" t="s">
        <v>61</v>
      </c>
      <c r="M245" s="48" t="s">
        <v>61</v>
      </c>
      <c r="N245" s="48" t="s">
        <v>61</v>
      </c>
      <c r="O245" s="52" t="s">
        <v>316</v>
      </c>
      <c r="P245" s="48" t="s">
        <v>63</v>
      </c>
      <c r="Q245" s="48" t="s">
        <v>107</v>
      </c>
      <c r="R245" s="48" t="s">
        <v>63</v>
      </c>
      <c r="S245" s="48" t="s">
        <v>61</v>
      </c>
      <c r="T245" s="48" t="s">
        <v>61</v>
      </c>
      <c r="U245" s="48" t="s">
        <v>61</v>
      </c>
      <c r="V245" s="48" t="s">
        <v>61</v>
      </c>
      <c r="W245" s="48" t="s">
        <v>61</v>
      </c>
      <c r="X245" s="48" t="s">
        <v>61</v>
      </c>
      <c r="Y245" s="48" t="s">
        <v>61</v>
      </c>
      <c r="Z245" s="48" t="s">
        <v>61</v>
      </c>
      <c r="AA245" s="48" t="s">
        <v>61</v>
      </c>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c r="BS245" s="50"/>
      <c r="BT245" s="50"/>
      <c r="BU245" s="50"/>
      <c r="BV245" s="50"/>
      <c r="BW245" s="50"/>
      <c r="BX245" s="50"/>
      <c r="BY245" s="50"/>
      <c r="BZ245" s="50"/>
      <c r="CA245" s="50"/>
      <c r="CB245" s="50"/>
      <c r="CC245" s="50"/>
      <c r="CD245" s="50"/>
      <c r="CE245" s="50"/>
      <c r="CF245" s="50"/>
      <c r="CG245" s="50"/>
      <c r="CH245" s="50"/>
      <c r="CI245" s="50"/>
      <c r="CJ245" s="50"/>
      <c r="CK245" s="50"/>
      <c r="CL245" s="50"/>
      <c r="CM245" s="50"/>
      <c r="CN245" s="50"/>
      <c r="CO245" s="50"/>
      <c r="CP245" s="50"/>
      <c r="CQ245" s="50"/>
      <c r="CR245" s="50"/>
      <c r="CS245" s="50"/>
      <c r="CT245" s="50"/>
      <c r="CU245" s="50"/>
      <c r="CV245" s="50"/>
      <c r="CW245" s="50"/>
      <c r="CX245" s="50"/>
      <c r="CY245" s="50"/>
      <c r="CZ245" s="50"/>
      <c r="DA245" s="50"/>
      <c r="DB245" s="50"/>
      <c r="DC245" s="50"/>
      <c r="DD245" s="50"/>
      <c r="DE245" s="50"/>
      <c r="DF245" s="50"/>
      <c r="DG245" s="50"/>
      <c r="DH245" s="50"/>
      <c r="DI245" s="50"/>
      <c r="DJ245" s="50"/>
      <c r="DK245" s="50"/>
      <c r="DL245" s="50"/>
      <c r="DM245" s="50"/>
      <c r="DN245" s="50"/>
      <c r="DO245" s="50"/>
      <c r="DP245" s="50"/>
      <c r="DQ245" s="50"/>
      <c r="DR245" s="50"/>
      <c r="DS245" s="50"/>
      <c r="DT245" s="50"/>
      <c r="DU245" s="50"/>
      <c r="DV245" s="50"/>
      <c r="DW245" s="50"/>
      <c r="DX245" s="50"/>
      <c r="DY245" s="50"/>
      <c r="DZ245" s="50"/>
      <c r="EA245" s="50"/>
      <c r="EB245" s="50"/>
      <c r="EC245" s="50"/>
      <c r="ED245" s="50"/>
      <c r="EE245" s="50"/>
      <c r="EF245" s="50"/>
      <c r="EG245" s="50"/>
      <c r="EH245" s="50"/>
      <c r="EI245" s="50"/>
      <c r="EJ245" s="50"/>
      <c r="EK245" s="50"/>
      <c r="EL245" s="50"/>
      <c r="EM245" s="50"/>
      <c r="EN245" s="50"/>
      <c r="EO245" s="50"/>
      <c r="EP245" s="50"/>
      <c r="EQ245" s="50"/>
      <c r="ER245" s="50"/>
      <c r="ES245" s="50"/>
      <c r="ET245" s="50"/>
      <c r="EU245" s="50"/>
      <c r="EV245" s="50"/>
      <c r="EW245" s="50"/>
      <c r="EX245" s="50"/>
      <c r="EY245" s="50"/>
      <c r="EZ245" s="50"/>
      <c r="FA245" s="50"/>
      <c r="FB245" s="50"/>
      <c r="FC245" s="50"/>
      <c r="FD245" s="50"/>
      <c r="FE245" s="50"/>
      <c r="FF245" s="50"/>
      <c r="FG245" s="50"/>
      <c r="FH245" s="50"/>
      <c r="FI245" s="50"/>
      <c r="FJ245" s="50"/>
      <c r="FK245" s="50"/>
      <c r="FL245" s="50"/>
      <c r="FM245" s="50"/>
      <c r="FN245" s="50"/>
      <c r="FO245" s="50"/>
      <c r="FP245" s="50"/>
      <c r="FQ245" s="50"/>
      <c r="FR245" s="50"/>
      <c r="FS245" s="50"/>
      <c r="FT245" s="50"/>
      <c r="FU245" s="50"/>
      <c r="FV245" s="50"/>
      <c r="FW245" s="50"/>
      <c r="FX245" s="50"/>
      <c r="FY245" s="50"/>
      <c r="FZ245" s="50"/>
      <c r="GA245" s="50"/>
      <c r="GB245" s="50"/>
      <c r="GC245" s="50"/>
      <c r="GD245" s="50"/>
      <c r="GE245" s="50"/>
      <c r="GF245" s="50"/>
      <c r="GG245" s="50"/>
      <c r="GH245" s="50"/>
      <c r="GI245" s="50"/>
      <c r="GJ245" s="50"/>
      <c r="GK245" s="50"/>
      <c r="GL245" s="50"/>
      <c r="GM245" s="50"/>
      <c r="GN245" s="50"/>
      <c r="GO245" s="50"/>
      <c r="GP245" s="50"/>
      <c r="GQ245" s="50"/>
      <c r="GR245" s="50"/>
      <c r="GS245" s="50"/>
      <c r="GT245" s="50"/>
      <c r="GU245" s="50"/>
      <c r="GV245" s="50"/>
      <c r="GW245" s="50"/>
      <c r="GX245" s="50"/>
      <c r="GY245" s="50"/>
      <c r="GZ245" s="50"/>
      <c r="HA245" s="50"/>
      <c r="HB245" s="50"/>
      <c r="HC245" s="50"/>
      <c r="HD245" s="50"/>
      <c r="HE245" s="50"/>
      <c r="HF245" s="50"/>
      <c r="HG245" s="50"/>
      <c r="HH245" s="50"/>
      <c r="HI245" s="50"/>
      <c r="HJ245" s="50"/>
      <c r="HK245" s="50"/>
      <c r="HL245" s="50"/>
      <c r="HM245" s="50"/>
      <c r="HN245" s="50"/>
      <c r="HO245" s="50"/>
      <c r="HP245" s="50"/>
      <c r="HQ245" s="50"/>
      <c r="HR245" s="50"/>
      <c r="HS245" s="50"/>
      <c r="HT245" s="50"/>
      <c r="HU245" s="50"/>
      <c r="HV245" s="50"/>
      <c r="HW245" s="50"/>
      <c r="HX245" s="50"/>
      <c r="HY245" s="50"/>
      <c r="HZ245" s="50"/>
      <c r="IA245" s="50"/>
      <c r="IB245" s="50"/>
      <c r="IC245" s="50"/>
      <c r="ID245" s="50"/>
      <c r="IE245" s="50"/>
      <c r="IF245" s="50"/>
      <c r="IG245" s="50"/>
      <c r="IH245" s="50"/>
      <c r="II245" s="50"/>
      <c r="IJ245" s="50"/>
      <c r="IK245" s="50"/>
      <c r="IL245" s="50"/>
      <c r="IM245" s="50"/>
      <c r="IN245" s="50"/>
      <c r="IO245" s="50"/>
      <c r="IP245" s="50"/>
      <c r="IQ245" s="50"/>
      <c r="IR245" s="50"/>
      <c r="IS245" s="50"/>
      <c r="IT245" s="50"/>
      <c r="IU245" s="50"/>
      <c r="IV245" s="50"/>
      <c r="IW245" s="50"/>
    </row>
    <row r="246" spans="1:257" s="51" customFormat="1" ht="120">
      <c r="A246" s="43" t="s">
        <v>516</v>
      </c>
      <c r="B246" s="53" t="s">
        <v>517</v>
      </c>
      <c r="C246" s="45">
        <v>491802.21</v>
      </c>
      <c r="D246" s="46" t="s">
        <v>85</v>
      </c>
      <c r="E246" s="46" t="s">
        <v>85</v>
      </c>
      <c r="F246" s="48" t="s">
        <v>61</v>
      </c>
      <c r="G246" s="48" t="s">
        <v>61</v>
      </c>
      <c r="H246" s="48" t="s">
        <v>61</v>
      </c>
      <c r="I246" s="48" t="s">
        <v>61</v>
      </c>
      <c r="J246" s="48" t="s">
        <v>61</v>
      </c>
      <c r="K246" s="48" t="s">
        <v>61</v>
      </c>
      <c r="L246" s="48" t="s">
        <v>61</v>
      </c>
      <c r="M246" s="48" t="s">
        <v>61</v>
      </c>
      <c r="N246" s="48" t="s">
        <v>61</v>
      </c>
      <c r="O246" s="52" t="s">
        <v>316</v>
      </c>
      <c r="P246" s="48" t="s">
        <v>63</v>
      </c>
      <c r="Q246" s="48" t="s">
        <v>107</v>
      </c>
      <c r="R246" s="48" t="s">
        <v>63</v>
      </c>
      <c r="S246" s="48" t="s">
        <v>61</v>
      </c>
      <c r="T246" s="48" t="s">
        <v>61</v>
      </c>
      <c r="U246" s="48" t="s">
        <v>61</v>
      </c>
      <c r="V246" s="48" t="s">
        <v>61</v>
      </c>
      <c r="W246" s="48" t="s">
        <v>61</v>
      </c>
      <c r="X246" s="48" t="s">
        <v>61</v>
      </c>
      <c r="Y246" s="48" t="s">
        <v>61</v>
      </c>
      <c r="Z246" s="48" t="s">
        <v>61</v>
      </c>
      <c r="AA246" s="48" t="s">
        <v>61</v>
      </c>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0"/>
      <c r="CQ246" s="50"/>
      <c r="CR246" s="50"/>
      <c r="CS246" s="50"/>
      <c r="CT246" s="50"/>
      <c r="CU246" s="50"/>
      <c r="CV246" s="50"/>
      <c r="CW246" s="50"/>
      <c r="CX246" s="50"/>
      <c r="CY246" s="50"/>
      <c r="CZ246" s="50"/>
      <c r="DA246" s="50"/>
      <c r="DB246" s="50"/>
      <c r="DC246" s="50"/>
      <c r="DD246" s="50"/>
      <c r="DE246" s="50"/>
      <c r="DF246" s="50"/>
      <c r="DG246" s="50"/>
      <c r="DH246" s="50"/>
      <c r="DI246" s="50"/>
      <c r="DJ246" s="50"/>
      <c r="DK246" s="50"/>
      <c r="DL246" s="50"/>
      <c r="DM246" s="50"/>
      <c r="DN246" s="50"/>
      <c r="DO246" s="50"/>
      <c r="DP246" s="50"/>
      <c r="DQ246" s="50"/>
      <c r="DR246" s="50"/>
      <c r="DS246" s="50"/>
      <c r="DT246" s="50"/>
      <c r="DU246" s="50"/>
      <c r="DV246" s="50"/>
      <c r="DW246" s="50"/>
      <c r="DX246" s="50"/>
      <c r="DY246" s="50"/>
      <c r="DZ246" s="50"/>
      <c r="EA246" s="50"/>
      <c r="EB246" s="50"/>
      <c r="EC246" s="50"/>
      <c r="ED246" s="50"/>
      <c r="EE246" s="50"/>
      <c r="EF246" s="50"/>
      <c r="EG246" s="50"/>
      <c r="EH246" s="50"/>
      <c r="EI246" s="50"/>
      <c r="EJ246" s="50"/>
      <c r="EK246" s="50"/>
      <c r="EL246" s="50"/>
      <c r="EM246" s="50"/>
      <c r="EN246" s="50"/>
      <c r="EO246" s="50"/>
      <c r="EP246" s="50"/>
      <c r="EQ246" s="50"/>
      <c r="ER246" s="50"/>
      <c r="ES246" s="50"/>
      <c r="ET246" s="50"/>
      <c r="EU246" s="50"/>
      <c r="EV246" s="50"/>
      <c r="EW246" s="50"/>
      <c r="EX246" s="50"/>
      <c r="EY246" s="50"/>
      <c r="EZ246" s="50"/>
      <c r="FA246" s="50"/>
      <c r="FB246" s="50"/>
      <c r="FC246" s="50"/>
      <c r="FD246" s="50"/>
      <c r="FE246" s="50"/>
      <c r="FF246" s="50"/>
      <c r="FG246" s="50"/>
      <c r="FH246" s="50"/>
      <c r="FI246" s="50"/>
      <c r="FJ246" s="50"/>
      <c r="FK246" s="50"/>
      <c r="FL246" s="50"/>
      <c r="FM246" s="50"/>
      <c r="FN246" s="50"/>
      <c r="FO246" s="50"/>
      <c r="FP246" s="50"/>
      <c r="FQ246" s="50"/>
      <c r="FR246" s="50"/>
      <c r="FS246" s="50"/>
      <c r="FT246" s="50"/>
      <c r="FU246" s="50"/>
      <c r="FV246" s="50"/>
      <c r="FW246" s="50"/>
      <c r="FX246" s="50"/>
      <c r="FY246" s="50"/>
      <c r="FZ246" s="50"/>
      <c r="GA246" s="50"/>
      <c r="GB246" s="50"/>
      <c r="GC246" s="50"/>
      <c r="GD246" s="50"/>
      <c r="GE246" s="50"/>
      <c r="GF246" s="50"/>
      <c r="GG246" s="50"/>
      <c r="GH246" s="50"/>
      <c r="GI246" s="50"/>
      <c r="GJ246" s="50"/>
      <c r="GK246" s="50"/>
      <c r="GL246" s="50"/>
      <c r="GM246" s="50"/>
      <c r="GN246" s="50"/>
      <c r="GO246" s="50"/>
      <c r="GP246" s="50"/>
      <c r="GQ246" s="50"/>
      <c r="GR246" s="50"/>
      <c r="GS246" s="50"/>
      <c r="GT246" s="50"/>
      <c r="GU246" s="50"/>
      <c r="GV246" s="50"/>
      <c r="GW246" s="50"/>
      <c r="GX246" s="50"/>
      <c r="GY246" s="50"/>
      <c r="GZ246" s="50"/>
      <c r="HA246" s="50"/>
      <c r="HB246" s="50"/>
      <c r="HC246" s="50"/>
      <c r="HD246" s="50"/>
      <c r="HE246" s="50"/>
      <c r="HF246" s="50"/>
      <c r="HG246" s="50"/>
      <c r="HH246" s="50"/>
      <c r="HI246" s="50"/>
      <c r="HJ246" s="50"/>
      <c r="HK246" s="50"/>
      <c r="HL246" s="50"/>
      <c r="HM246" s="50"/>
      <c r="HN246" s="50"/>
      <c r="HO246" s="50"/>
      <c r="HP246" s="50"/>
      <c r="HQ246" s="50"/>
      <c r="HR246" s="50"/>
      <c r="HS246" s="50"/>
      <c r="HT246" s="50"/>
      <c r="HU246" s="50"/>
      <c r="HV246" s="50"/>
      <c r="HW246" s="50"/>
      <c r="HX246" s="50"/>
      <c r="HY246" s="50"/>
      <c r="HZ246" s="50"/>
      <c r="IA246" s="50"/>
      <c r="IB246" s="50"/>
      <c r="IC246" s="50"/>
      <c r="ID246" s="50"/>
      <c r="IE246" s="50"/>
      <c r="IF246" s="50"/>
      <c r="IG246" s="50"/>
      <c r="IH246" s="50"/>
      <c r="II246" s="50"/>
      <c r="IJ246" s="50"/>
      <c r="IK246" s="50"/>
      <c r="IL246" s="50"/>
      <c r="IM246" s="50"/>
      <c r="IN246" s="50"/>
      <c r="IO246" s="50"/>
      <c r="IP246" s="50"/>
      <c r="IQ246" s="50"/>
      <c r="IR246" s="50"/>
      <c r="IS246" s="50"/>
      <c r="IT246" s="50"/>
      <c r="IU246" s="50"/>
      <c r="IV246" s="50"/>
      <c r="IW246" s="50"/>
    </row>
    <row r="247" spans="1:257" s="51" customFormat="1" ht="96">
      <c r="A247" s="43" t="s">
        <v>518</v>
      </c>
      <c r="B247" s="53" t="s">
        <v>519</v>
      </c>
      <c r="C247" s="45">
        <v>2155517.36</v>
      </c>
      <c r="D247" s="46" t="s">
        <v>85</v>
      </c>
      <c r="E247" s="46" t="s">
        <v>85</v>
      </c>
      <c r="F247" s="48" t="s">
        <v>61</v>
      </c>
      <c r="G247" s="48" t="s">
        <v>61</v>
      </c>
      <c r="H247" s="48" t="s">
        <v>61</v>
      </c>
      <c r="I247" s="48" t="s">
        <v>61</v>
      </c>
      <c r="J247" s="48" t="s">
        <v>61</v>
      </c>
      <c r="K247" s="48" t="s">
        <v>61</v>
      </c>
      <c r="L247" s="48" t="s">
        <v>61</v>
      </c>
      <c r="M247" s="48" t="s">
        <v>61</v>
      </c>
      <c r="N247" s="48" t="s">
        <v>61</v>
      </c>
      <c r="O247" s="52" t="s">
        <v>316</v>
      </c>
      <c r="P247" s="48" t="s">
        <v>63</v>
      </c>
      <c r="Q247" s="48" t="s">
        <v>107</v>
      </c>
      <c r="R247" s="48" t="s">
        <v>63</v>
      </c>
      <c r="S247" s="48" t="s">
        <v>61</v>
      </c>
      <c r="T247" s="48" t="s">
        <v>61</v>
      </c>
      <c r="U247" s="48" t="s">
        <v>61</v>
      </c>
      <c r="V247" s="48" t="s">
        <v>61</v>
      </c>
      <c r="W247" s="48" t="s">
        <v>61</v>
      </c>
      <c r="X247" s="48" t="s">
        <v>61</v>
      </c>
      <c r="Y247" s="48" t="s">
        <v>61</v>
      </c>
      <c r="Z247" s="48" t="s">
        <v>61</v>
      </c>
      <c r="AA247" s="48" t="s">
        <v>61</v>
      </c>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c r="BQ247" s="50"/>
      <c r="BR247" s="50"/>
      <c r="BS247" s="50"/>
      <c r="BT247" s="50"/>
      <c r="BU247" s="50"/>
      <c r="BV247" s="50"/>
      <c r="BW247" s="50"/>
      <c r="BX247" s="50"/>
      <c r="BY247" s="50"/>
      <c r="BZ247" s="50"/>
      <c r="CA247" s="50"/>
      <c r="CB247" s="50"/>
      <c r="CC247" s="50"/>
      <c r="CD247" s="50"/>
      <c r="CE247" s="50"/>
      <c r="CF247" s="50"/>
      <c r="CG247" s="50"/>
      <c r="CH247" s="50"/>
      <c r="CI247" s="50"/>
      <c r="CJ247" s="50"/>
      <c r="CK247" s="50"/>
      <c r="CL247" s="50"/>
      <c r="CM247" s="50"/>
      <c r="CN247" s="50"/>
      <c r="CO247" s="50"/>
      <c r="CP247" s="50"/>
      <c r="CQ247" s="50"/>
      <c r="CR247" s="50"/>
      <c r="CS247" s="50"/>
      <c r="CT247" s="50"/>
      <c r="CU247" s="50"/>
      <c r="CV247" s="50"/>
      <c r="CW247" s="50"/>
      <c r="CX247" s="50"/>
      <c r="CY247" s="50"/>
      <c r="CZ247" s="50"/>
      <c r="DA247" s="50"/>
      <c r="DB247" s="50"/>
      <c r="DC247" s="50"/>
      <c r="DD247" s="50"/>
      <c r="DE247" s="50"/>
      <c r="DF247" s="50"/>
      <c r="DG247" s="50"/>
      <c r="DH247" s="50"/>
      <c r="DI247" s="50"/>
      <c r="DJ247" s="50"/>
      <c r="DK247" s="50"/>
      <c r="DL247" s="50"/>
      <c r="DM247" s="50"/>
      <c r="DN247" s="50"/>
      <c r="DO247" s="50"/>
      <c r="DP247" s="50"/>
      <c r="DQ247" s="50"/>
      <c r="DR247" s="50"/>
      <c r="DS247" s="50"/>
      <c r="DT247" s="50"/>
      <c r="DU247" s="50"/>
      <c r="DV247" s="50"/>
      <c r="DW247" s="50"/>
      <c r="DX247" s="50"/>
      <c r="DY247" s="50"/>
      <c r="DZ247" s="50"/>
      <c r="EA247" s="50"/>
      <c r="EB247" s="50"/>
      <c r="EC247" s="50"/>
      <c r="ED247" s="50"/>
      <c r="EE247" s="50"/>
      <c r="EF247" s="50"/>
      <c r="EG247" s="50"/>
      <c r="EH247" s="50"/>
      <c r="EI247" s="50"/>
      <c r="EJ247" s="50"/>
      <c r="EK247" s="50"/>
      <c r="EL247" s="50"/>
      <c r="EM247" s="50"/>
      <c r="EN247" s="50"/>
      <c r="EO247" s="50"/>
      <c r="EP247" s="50"/>
      <c r="EQ247" s="50"/>
      <c r="ER247" s="50"/>
      <c r="ES247" s="50"/>
      <c r="ET247" s="50"/>
      <c r="EU247" s="50"/>
      <c r="EV247" s="50"/>
      <c r="EW247" s="50"/>
      <c r="EX247" s="50"/>
      <c r="EY247" s="50"/>
      <c r="EZ247" s="50"/>
      <c r="FA247" s="50"/>
      <c r="FB247" s="50"/>
      <c r="FC247" s="50"/>
      <c r="FD247" s="50"/>
      <c r="FE247" s="50"/>
      <c r="FF247" s="50"/>
      <c r="FG247" s="50"/>
      <c r="FH247" s="50"/>
      <c r="FI247" s="50"/>
      <c r="FJ247" s="50"/>
      <c r="FK247" s="50"/>
      <c r="FL247" s="50"/>
      <c r="FM247" s="50"/>
      <c r="FN247" s="50"/>
      <c r="FO247" s="50"/>
      <c r="FP247" s="50"/>
      <c r="FQ247" s="50"/>
      <c r="FR247" s="50"/>
      <c r="FS247" s="50"/>
      <c r="FT247" s="50"/>
      <c r="FU247" s="50"/>
      <c r="FV247" s="50"/>
      <c r="FW247" s="50"/>
      <c r="FX247" s="50"/>
      <c r="FY247" s="50"/>
      <c r="FZ247" s="50"/>
      <c r="GA247" s="50"/>
      <c r="GB247" s="50"/>
      <c r="GC247" s="50"/>
      <c r="GD247" s="50"/>
      <c r="GE247" s="50"/>
      <c r="GF247" s="50"/>
      <c r="GG247" s="50"/>
      <c r="GH247" s="50"/>
      <c r="GI247" s="50"/>
      <c r="GJ247" s="50"/>
      <c r="GK247" s="50"/>
      <c r="GL247" s="50"/>
      <c r="GM247" s="50"/>
      <c r="GN247" s="50"/>
      <c r="GO247" s="50"/>
      <c r="GP247" s="50"/>
      <c r="GQ247" s="50"/>
      <c r="GR247" s="50"/>
      <c r="GS247" s="50"/>
      <c r="GT247" s="50"/>
      <c r="GU247" s="50"/>
      <c r="GV247" s="50"/>
      <c r="GW247" s="50"/>
      <c r="GX247" s="50"/>
      <c r="GY247" s="50"/>
      <c r="GZ247" s="50"/>
      <c r="HA247" s="50"/>
      <c r="HB247" s="50"/>
      <c r="HC247" s="50"/>
      <c r="HD247" s="50"/>
      <c r="HE247" s="50"/>
      <c r="HF247" s="50"/>
      <c r="HG247" s="50"/>
      <c r="HH247" s="50"/>
      <c r="HI247" s="50"/>
      <c r="HJ247" s="50"/>
      <c r="HK247" s="50"/>
      <c r="HL247" s="50"/>
      <c r="HM247" s="50"/>
      <c r="HN247" s="50"/>
      <c r="HO247" s="50"/>
      <c r="HP247" s="50"/>
      <c r="HQ247" s="50"/>
      <c r="HR247" s="50"/>
      <c r="HS247" s="50"/>
      <c r="HT247" s="50"/>
      <c r="HU247" s="50"/>
      <c r="HV247" s="50"/>
      <c r="HW247" s="50"/>
      <c r="HX247" s="50"/>
      <c r="HY247" s="50"/>
      <c r="HZ247" s="50"/>
      <c r="IA247" s="50"/>
      <c r="IB247" s="50"/>
      <c r="IC247" s="50"/>
      <c r="ID247" s="50"/>
      <c r="IE247" s="50"/>
      <c r="IF247" s="50"/>
      <c r="IG247" s="50"/>
      <c r="IH247" s="50"/>
      <c r="II247" s="50"/>
      <c r="IJ247" s="50"/>
      <c r="IK247" s="50"/>
      <c r="IL247" s="50"/>
      <c r="IM247" s="50"/>
      <c r="IN247" s="50"/>
      <c r="IO247" s="50"/>
      <c r="IP247" s="50"/>
      <c r="IQ247" s="50"/>
      <c r="IR247" s="50"/>
      <c r="IS247" s="50"/>
      <c r="IT247" s="50"/>
      <c r="IU247" s="50"/>
      <c r="IV247" s="50"/>
      <c r="IW247" s="50"/>
    </row>
    <row r="248" spans="1:257" s="51" customFormat="1" ht="36">
      <c r="A248" s="43" t="s">
        <v>520</v>
      </c>
      <c r="B248" s="53" t="s">
        <v>521</v>
      </c>
      <c r="C248" s="45">
        <v>233559.55</v>
      </c>
      <c r="D248" s="46" t="s">
        <v>85</v>
      </c>
      <c r="E248" s="46" t="s">
        <v>232</v>
      </c>
      <c r="F248" s="48" t="s">
        <v>61</v>
      </c>
      <c r="G248" s="48" t="s">
        <v>61</v>
      </c>
      <c r="H248" s="48" t="s">
        <v>61</v>
      </c>
      <c r="I248" s="48" t="s">
        <v>61</v>
      </c>
      <c r="J248" s="48" t="s">
        <v>61</v>
      </c>
      <c r="K248" s="48" t="s">
        <v>61</v>
      </c>
      <c r="L248" s="48" t="s">
        <v>61</v>
      </c>
      <c r="M248" s="48" t="s">
        <v>61</v>
      </c>
      <c r="N248" s="48" t="s">
        <v>61</v>
      </c>
      <c r="O248" s="52" t="s">
        <v>316</v>
      </c>
      <c r="P248" s="48" t="s">
        <v>63</v>
      </c>
      <c r="Q248" s="48" t="s">
        <v>107</v>
      </c>
      <c r="R248" s="48" t="s">
        <v>63</v>
      </c>
      <c r="S248" s="48" t="s">
        <v>61</v>
      </c>
      <c r="T248" s="48" t="s">
        <v>61</v>
      </c>
      <c r="U248" s="48" t="s">
        <v>61</v>
      </c>
      <c r="V248" s="48" t="s">
        <v>61</v>
      </c>
      <c r="W248" s="48" t="s">
        <v>61</v>
      </c>
      <c r="X248" s="48" t="s">
        <v>61</v>
      </c>
      <c r="Y248" s="48" t="s">
        <v>61</v>
      </c>
      <c r="Z248" s="48" t="s">
        <v>61</v>
      </c>
      <c r="AA248" s="48" t="s">
        <v>61</v>
      </c>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c r="BQ248" s="50"/>
      <c r="BR248" s="50"/>
      <c r="BS248" s="50"/>
      <c r="BT248" s="50"/>
      <c r="BU248" s="50"/>
      <c r="BV248" s="50"/>
      <c r="BW248" s="50"/>
      <c r="BX248" s="50"/>
      <c r="BY248" s="50"/>
      <c r="BZ248" s="50"/>
      <c r="CA248" s="50"/>
      <c r="CB248" s="50"/>
      <c r="CC248" s="50"/>
      <c r="CD248" s="50"/>
      <c r="CE248" s="50"/>
      <c r="CF248" s="50"/>
      <c r="CG248" s="50"/>
      <c r="CH248" s="50"/>
      <c r="CI248" s="50"/>
      <c r="CJ248" s="50"/>
      <c r="CK248" s="50"/>
      <c r="CL248" s="50"/>
      <c r="CM248" s="50"/>
      <c r="CN248" s="50"/>
      <c r="CO248" s="50"/>
      <c r="CP248" s="50"/>
      <c r="CQ248" s="50"/>
      <c r="CR248" s="50"/>
      <c r="CS248" s="50"/>
      <c r="CT248" s="50"/>
      <c r="CU248" s="50"/>
      <c r="CV248" s="50"/>
      <c r="CW248" s="50"/>
      <c r="CX248" s="50"/>
      <c r="CY248" s="50"/>
      <c r="CZ248" s="50"/>
      <c r="DA248" s="50"/>
      <c r="DB248" s="50"/>
      <c r="DC248" s="50"/>
      <c r="DD248" s="50"/>
      <c r="DE248" s="50"/>
      <c r="DF248" s="50"/>
      <c r="DG248" s="50"/>
      <c r="DH248" s="50"/>
      <c r="DI248" s="50"/>
      <c r="DJ248" s="50"/>
      <c r="DK248" s="50"/>
      <c r="DL248" s="50"/>
      <c r="DM248" s="50"/>
      <c r="DN248" s="50"/>
      <c r="DO248" s="50"/>
      <c r="DP248" s="50"/>
      <c r="DQ248" s="50"/>
      <c r="DR248" s="50"/>
      <c r="DS248" s="50"/>
      <c r="DT248" s="50"/>
      <c r="DU248" s="50"/>
      <c r="DV248" s="50"/>
      <c r="DW248" s="50"/>
      <c r="DX248" s="50"/>
      <c r="DY248" s="50"/>
      <c r="DZ248" s="50"/>
      <c r="EA248" s="50"/>
      <c r="EB248" s="50"/>
      <c r="EC248" s="50"/>
      <c r="ED248" s="50"/>
      <c r="EE248" s="50"/>
      <c r="EF248" s="50"/>
      <c r="EG248" s="50"/>
      <c r="EH248" s="50"/>
      <c r="EI248" s="50"/>
      <c r="EJ248" s="50"/>
      <c r="EK248" s="50"/>
      <c r="EL248" s="50"/>
      <c r="EM248" s="50"/>
      <c r="EN248" s="50"/>
      <c r="EO248" s="50"/>
      <c r="EP248" s="50"/>
      <c r="EQ248" s="50"/>
      <c r="ER248" s="50"/>
      <c r="ES248" s="50"/>
      <c r="ET248" s="50"/>
      <c r="EU248" s="50"/>
      <c r="EV248" s="50"/>
      <c r="EW248" s="50"/>
      <c r="EX248" s="50"/>
      <c r="EY248" s="50"/>
      <c r="EZ248" s="50"/>
      <c r="FA248" s="50"/>
      <c r="FB248" s="50"/>
      <c r="FC248" s="50"/>
      <c r="FD248" s="50"/>
      <c r="FE248" s="50"/>
      <c r="FF248" s="50"/>
      <c r="FG248" s="50"/>
      <c r="FH248" s="50"/>
      <c r="FI248" s="50"/>
      <c r="FJ248" s="50"/>
      <c r="FK248" s="50"/>
      <c r="FL248" s="50"/>
      <c r="FM248" s="50"/>
      <c r="FN248" s="50"/>
      <c r="FO248" s="50"/>
      <c r="FP248" s="50"/>
      <c r="FQ248" s="50"/>
      <c r="FR248" s="50"/>
      <c r="FS248" s="50"/>
      <c r="FT248" s="50"/>
      <c r="FU248" s="50"/>
      <c r="FV248" s="50"/>
      <c r="FW248" s="50"/>
      <c r="FX248" s="50"/>
      <c r="FY248" s="50"/>
      <c r="FZ248" s="50"/>
      <c r="GA248" s="50"/>
      <c r="GB248" s="50"/>
      <c r="GC248" s="50"/>
      <c r="GD248" s="50"/>
      <c r="GE248" s="50"/>
      <c r="GF248" s="50"/>
      <c r="GG248" s="50"/>
      <c r="GH248" s="50"/>
      <c r="GI248" s="50"/>
      <c r="GJ248" s="50"/>
      <c r="GK248" s="50"/>
      <c r="GL248" s="50"/>
      <c r="GM248" s="50"/>
      <c r="GN248" s="50"/>
      <c r="GO248" s="50"/>
      <c r="GP248" s="50"/>
      <c r="GQ248" s="50"/>
      <c r="GR248" s="50"/>
      <c r="GS248" s="50"/>
      <c r="GT248" s="50"/>
      <c r="GU248" s="50"/>
      <c r="GV248" s="50"/>
      <c r="GW248" s="50"/>
      <c r="GX248" s="50"/>
      <c r="GY248" s="50"/>
      <c r="GZ248" s="50"/>
      <c r="HA248" s="50"/>
      <c r="HB248" s="50"/>
      <c r="HC248" s="50"/>
      <c r="HD248" s="50"/>
      <c r="HE248" s="50"/>
      <c r="HF248" s="50"/>
      <c r="HG248" s="50"/>
      <c r="HH248" s="50"/>
      <c r="HI248" s="50"/>
      <c r="HJ248" s="50"/>
      <c r="HK248" s="50"/>
      <c r="HL248" s="50"/>
      <c r="HM248" s="50"/>
      <c r="HN248" s="50"/>
      <c r="HO248" s="50"/>
      <c r="HP248" s="50"/>
      <c r="HQ248" s="50"/>
      <c r="HR248" s="50"/>
      <c r="HS248" s="50"/>
      <c r="HT248" s="50"/>
      <c r="HU248" s="50"/>
      <c r="HV248" s="50"/>
      <c r="HW248" s="50"/>
      <c r="HX248" s="50"/>
      <c r="HY248" s="50"/>
      <c r="HZ248" s="50"/>
      <c r="IA248" s="50"/>
      <c r="IB248" s="50"/>
      <c r="IC248" s="50"/>
      <c r="ID248" s="50"/>
      <c r="IE248" s="50"/>
      <c r="IF248" s="50"/>
      <c r="IG248" s="50"/>
      <c r="IH248" s="50"/>
      <c r="II248" s="50"/>
      <c r="IJ248" s="50"/>
      <c r="IK248" s="50"/>
      <c r="IL248" s="50"/>
      <c r="IM248" s="50"/>
      <c r="IN248" s="50"/>
      <c r="IO248" s="50"/>
      <c r="IP248" s="50"/>
      <c r="IQ248" s="50"/>
      <c r="IR248" s="50"/>
      <c r="IS248" s="50"/>
      <c r="IT248" s="50"/>
      <c r="IU248" s="50"/>
      <c r="IV248" s="50"/>
      <c r="IW248" s="50"/>
    </row>
    <row r="249" spans="1:257" s="51" customFormat="1" ht="36">
      <c r="A249" s="43" t="s">
        <v>522</v>
      </c>
      <c r="B249" s="53" t="s">
        <v>523</v>
      </c>
      <c r="C249" s="45">
        <v>283909.11</v>
      </c>
      <c r="D249" s="46" t="s">
        <v>85</v>
      </c>
      <c r="E249" s="46" t="s">
        <v>85</v>
      </c>
      <c r="F249" s="48" t="s">
        <v>61</v>
      </c>
      <c r="G249" s="48" t="s">
        <v>61</v>
      </c>
      <c r="H249" s="48" t="s">
        <v>61</v>
      </c>
      <c r="I249" s="48" t="s">
        <v>61</v>
      </c>
      <c r="J249" s="48" t="s">
        <v>61</v>
      </c>
      <c r="K249" s="48" t="s">
        <v>61</v>
      </c>
      <c r="L249" s="48" t="s">
        <v>61</v>
      </c>
      <c r="M249" s="48" t="s">
        <v>61</v>
      </c>
      <c r="N249" s="48" t="s">
        <v>61</v>
      </c>
      <c r="O249" s="52" t="s">
        <v>316</v>
      </c>
      <c r="P249" s="48" t="s">
        <v>63</v>
      </c>
      <c r="Q249" s="48" t="s">
        <v>107</v>
      </c>
      <c r="R249" s="48" t="s">
        <v>63</v>
      </c>
      <c r="S249" s="48" t="s">
        <v>61</v>
      </c>
      <c r="T249" s="48" t="s">
        <v>61</v>
      </c>
      <c r="U249" s="48" t="s">
        <v>61</v>
      </c>
      <c r="V249" s="48" t="s">
        <v>61</v>
      </c>
      <c r="W249" s="48" t="s">
        <v>61</v>
      </c>
      <c r="X249" s="48" t="s">
        <v>61</v>
      </c>
      <c r="Y249" s="48" t="s">
        <v>61</v>
      </c>
      <c r="Z249" s="48" t="s">
        <v>61</v>
      </c>
      <c r="AA249" s="48" t="s">
        <v>61</v>
      </c>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c r="BQ249" s="50"/>
      <c r="BR249" s="50"/>
      <c r="BS249" s="50"/>
      <c r="BT249" s="50"/>
      <c r="BU249" s="50"/>
      <c r="BV249" s="50"/>
      <c r="BW249" s="50"/>
      <c r="BX249" s="50"/>
      <c r="BY249" s="50"/>
      <c r="BZ249" s="50"/>
      <c r="CA249" s="50"/>
      <c r="CB249" s="50"/>
      <c r="CC249" s="50"/>
      <c r="CD249" s="50"/>
      <c r="CE249" s="50"/>
      <c r="CF249" s="50"/>
      <c r="CG249" s="50"/>
      <c r="CH249" s="50"/>
      <c r="CI249" s="50"/>
      <c r="CJ249" s="50"/>
      <c r="CK249" s="50"/>
      <c r="CL249" s="50"/>
      <c r="CM249" s="50"/>
      <c r="CN249" s="50"/>
      <c r="CO249" s="50"/>
      <c r="CP249" s="50"/>
      <c r="CQ249" s="50"/>
      <c r="CR249" s="50"/>
      <c r="CS249" s="50"/>
      <c r="CT249" s="50"/>
      <c r="CU249" s="50"/>
      <c r="CV249" s="50"/>
      <c r="CW249" s="50"/>
      <c r="CX249" s="50"/>
      <c r="CY249" s="50"/>
      <c r="CZ249" s="50"/>
      <c r="DA249" s="50"/>
      <c r="DB249" s="50"/>
      <c r="DC249" s="50"/>
      <c r="DD249" s="50"/>
      <c r="DE249" s="50"/>
      <c r="DF249" s="50"/>
      <c r="DG249" s="50"/>
      <c r="DH249" s="50"/>
      <c r="DI249" s="50"/>
      <c r="DJ249" s="50"/>
      <c r="DK249" s="50"/>
      <c r="DL249" s="50"/>
      <c r="DM249" s="50"/>
      <c r="DN249" s="50"/>
      <c r="DO249" s="50"/>
      <c r="DP249" s="50"/>
      <c r="DQ249" s="50"/>
      <c r="DR249" s="50"/>
      <c r="DS249" s="50"/>
      <c r="DT249" s="50"/>
      <c r="DU249" s="50"/>
      <c r="DV249" s="50"/>
      <c r="DW249" s="50"/>
      <c r="DX249" s="50"/>
      <c r="DY249" s="50"/>
      <c r="DZ249" s="50"/>
      <c r="EA249" s="50"/>
      <c r="EB249" s="50"/>
      <c r="EC249" s="50"/>
      <c r="ED249" s="50"/>
      <c r="EE249" s="50"/>
      <c r="EF249" s="50"/>
      <c r="EG249" s="50"/>
      <c r="EH249" s="50"/>
      <c r="EI249" s="50"/>
      <c r="EJ249" s="50"/>
      <c r="EK249" s="50"/>
      <c r="EL249" s="50"/>
      <c r="EM249" s="50"/>
      <c r="EN249" s="50"/>
      <c r="EO249" s="50"/>
      <c r="EP249" s="50"/>
      <c r="EQ249" s="50"/>
      <c r="ER249" s="50"/>
      <c r="ES249" s="50"/>
      <c r="ET249" s="50"/>
      <c r="EU249" s="50"/>
      <c r="EV249" s="50"/>
      <c r="EW249" s="50"/>
      <c r="EX249" s="50"/>
      <c r="EY249" s="50"/>
      <c r="EZ249" s="50"/>
      <c r="FA249" s="50"/>
      <c r="FB249" s="50"/>
      <c r="FC249" s="50"/>
      <c r="FD249" s="50"/>
      <c r="FE249" s="50"/>
      <c r="FF249" s="50"/>
      <c r="FG249" s="50"/>
      <c r="FH249" s="50"/>
      <c r="FI249" s="50"/>
      <c r="FJ249" s="50"/>
      <c r="FK249" s="50"/>
      <c r="FL249" s="50"/>
      <c r="FM249" s="50"/>
      <c r="FN249" s="50"/>
      <c r="FO249" s="50"/>
      <c r="FP249" s="50"/>
      <c r="FQ249" s="50"/>
      <c r="FR249" s="50"/>
      <c r="FS249" s="50"/>
      <c r="FT249" s="50"/>
      <c r="FU249" s="50"/>
      <c r="FV249" s="50"/>
      <c r="FW249" s="50"/>
      <c r="FX249" s="50"/>
      <c r="FY249" s="50"/>
      <c r="FZ249" s="50"/>
      <c r="GA249" s="50"/>
      <c r="GB249" s="50"/>
      <c r="GC249" s="50"/>
      <c r="GD249" s="50"/>
      <c r="GE249" s="50"/>
      <c r="GF249" s="50"/>
      <c r="GG249" s="50"/>
      <c r="GH249" s="50"/>
      <c r="GI249" s="50"/>
      <c r="GJ249" s="50"/>
      <c r="GK249" s="50"/>
      <c r="GL249" s="50"/>
      <c r="GM249" s="50"/>
      <c r="GN249" s="50"/>
      <c r="GO249" s="50"/>
      <c r="GP249" s="50"/>
      <c r="GQ249" s="50"/>
      <c r="GR249" s="50"/>
      <c r="GS249" s="50"/>
      <c r="GT249" s="50"/>
      <c r="GU249" s="50"/>
      <c r="GV249" s="50"/>
      <c r="GW249" s="50"/>
      <c r="GX249" s="50"/>
      <c r="GY249" s="50"/>
      <c r="GZ249" s="50"/>
      <c r="HA249" s="50"/>
      <c r="HB249" s="50"/>
      <c r="HC249" s="50"/>
      <c r="HD249" s="50"/>
      <c r="HE249" s="50"/>
      <c r="HF249" s="50"/>
      <c r="HG249" s="50"/>
      <c r="HH249" s="50"/>
      <c r="HI249" s="50"/>
      <c r="HJ249" s="50"/>
      <c r="HK249" s="50"/>
      <c r="HL249" s="50"/>
      <c r="HM249" s="50"/>
      <c r="HN249" s="50"/>
      <c r="HO249" s="50"/>
      <c r="HP249" s="50"/>
      <c r="HQ249" s="50"/>
      <c r="HR249" s="50"/>
      <c r="HS249" s="50"/>
      <c r="HT249" s="50"/>
      <c r="HU249" s="50"/>
      <c r="HV249" s="50"/>
      <c r="HW249" s="50"/>
      <c r="HX249" s="50"/>
      <c r="HY249" s="50"/>
      <c r="HZ249" s="50"/>
      <c r="IA249" s="50"/>
      <c r="IB249" s="50"/>
      <c r="IC249" s="50"/>
      <c r="ID249" s="50"/>
      <c r="IE249" s="50"/>
      <c r="IF249" s="50"/>
      <c r="IG249" s="50"/>
      <c r="IH249" s="50"/>
      <c r="II249" s="50"/>
      <c r="IJ249" s="50"/>
      <c r="IK249" s="50"/>
      <c r="IL249" s="50"/>
      <c r="IM249" s="50"/>
      <c r="IN249" s="50"/>
      <c r="IO249" s="50"/>
      <c r="IP249" s="50"/>
      <c r="IQ249" s="50"/>
      <c r="IR249" s="50"/>
      <c r="IS249" s="50"/>
      <c r="IT249" s="50"/>
      <c r="IU249" s="50"/>
      <c r="IV249" s="50"/>
      <c r="IW249" s="50"/>
    </row>
    <row r="250" spans="1:257" s="51" customFormat="1" ht="36">
      <c r="A250" s="43" t="s">
        <v>524</v>
      </c>
      <c r="B250" s="53" t="s">
        <v>525</v>
      </c>
      <c r="C250" s="45">
        <v>1647496.37</v>
      </c>
      <c r="D250" s="46" t="s">
        <v>85</v>
      </c>
      <c r="E250" s="46" t="s">
        <v>85</v>
      </c>
      <c r="F250" s="48" t="s">
        <v>61</v>
      </c>
      <c r="G250" s="48" t="s">
        <v>61</v>
      </c>
      <c r="H250" s="48" t="s">
        <v>61</v>
      </c>
      <c r="I250" s="48" t="s">
        <v>61</v>
      </c>
      <c r="J250" s="48" t="s">
        <v>61</v>
      </c>
      <c r="K250" s="48" t="s">
        <v>61</v>
      </c>
      <c r="L250" s="48" t="s">
        <v>61</v>
      </c>
      <c r="M250" s="48" t="s">
        <v>61</v>
      </c>
      <c r="N250" s="48" t="s">
        <v>61</v>
      </c>
      <c r="O250" s="52" t="s">
        <v>316</v>
      </c>
      <c r="P250" s="48" t="s">
        <v>63</v>
      </c>
      <c r="Q250" s="48" t="s">
        <v>107</v>
      </c>
      <c r="R250" s="48" t="s">
        <v>63</v>
      </c>
      <c r="S250" s="48" t="s">
        <v>61</v>
      </c>
      <c r="T250" s="48" t="s">
        <v>61</v>
      </c>
      <c r="U250" s="48" t="s">
        <v>61</v>
      </c>
      <c r="V250" s="48" t="s">
        <v>61</v>
      </c>
      <c r="W250" s="48" t="s">
        <v>61</v>
      </c>
      <c r="X250" s="48" t="s">
        <v>61</v>
      </c>
      <c r="Y250" s="48" t="s">
        <v>61</v>
      </c>
      <c r="Z250" s="48" t="s">
        <v>61</v>
      </c>
      <c r="AA250" s="48" t="s">
        <v>61</v>
      </c>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c r="BQ250" s="50"/>
      <c r="BR250" s="50"/>
      <c r="BS250" s="50"/>
      <c r="BT250" s="50"/>
      <c r="BU250" s="50"/>
      <c r="BV250" s="50"/>
      <c r="BW250" s="50"/>
      <c r="BX250" s="50"/>
      <c r="BY250" s="50"/>
      <c r="BZ250" s="50"/>
      <c r="CA250" s="50"/>
      <c r="CB250" s="50"/>
      <c r="CC250" s="50"/>
      <c r="CD250" s="50"/>
      <c r="CE250" s="50"/>
      <c r="CF250" s="50"/>
      <c r="CG250" s="50"/>
      <c r="CH250" s="50"/>
      <c r="CI250" s="50"/>
      <c r="CJ250" s="50"/>
      <c r="CK250" s="50"/>
      <c r="CL250" s="50"/>
      <c r="CM250" s="50"/>
      <c r="CN250" s="50"/>
      <c r="CO250" s="50"/>
      <c r="CP250" s="50"/>
      <c r="CQ250" s="50"/>
      <c r="CR250" s="50"/>
      <c r="CS250" s="50"/>
      <c r="CT250" s="50"/>
      <c r="CU250" s="50"/>
      <c r="CV250" s="50"/>
      <c r="CW250" s="50"/>
      <c r="CX250" s="50"/>
      <c r="CY250" s="50"/>
      <c r="CZ250" s="50"/>
      <c r="DA250" s="50"/>
      <c r="DB250" s="50"/>
      <c r="DC250" s="50"/>
      <c r="DD250" s="50"/>
      <c r="DE250" s="50"/>
      <c r="DF250" s="50"/>
      <c r="DG250" s="50"/>
      <c r="DH250" s="50"/>
      <c r="DI250" s="50"/>
      <c r="DJ250" s="50"/>
      <c r="DK250" s="50"/>
      <c r="DL250" s="50"/>
      <c r="DM250" s="50"/>
      <c r="DN250" s="50"/>
      <c r="DO250" s="50"/>
      <c r="DP250" s="50"/>
      <c r="DQ250" s="50"/>
      <c r="DR250" s="50"/>
      <c r="DS250" s="50"/>
      <c r="DT250" s="50"/>
      <c r="DU250" s="50"/>
      <c r="DV250" s="50"/>
      <c r="DW250" s="50"/>
      <c r="DX250" s="50"/>
      <c r="DY250" s="50"/>
      <c r="DZ250" s="50"/>
      <c r="EA250" s="50"/>
      <c r="EB250" s="50"/>
      <c r="EC250" s="50"/>
      <c r="ED250" s="50"/>
      <c r="EE250" s="50"/>
      <c r="EF250" s="50"/>
      <c r="EG250" s="50"/>
      <c r="EH250" s="50"/>
      <c r="EI250" s="50"/>
      <c r="EJ250" s="50"/>
      <c r="EK250" s="50"/>
      <c r="EL250" s="50"/>
      <c r="EM250" s="50"/>
      <c r="EN250" s="50"/>
      <c r="EO250" s="50"/>
      <c r="EP250" s="50"/>
      <c r="EQ250" s="50"/>
      <c r="ER250" s="50"/>
      <c r="ES250" s="50"/>
      <c r="ET250" s="50"/>
      <c r="EU250" s="50"/>
      <c r="EV250" s="50"/>
      <c r="EW250" s="50"/>
      <c r="EX250" s="50"/>
      <c r="EY250" s="50"/>
      <c r="EZ250" s="50"/>
      <c r="FA250" s="50"/>
      <c r="FB250" s="50"/>
      <c r="FC250" s="50"/>
      <c r="FD250" s="50"/>
      <c r="FE250" s="50"/>
      <c r="FF250" s="50"/>
      <c r="FG250" s="50"/>
      <c r="FH250" s="50"/>
      <c r="FI250" s="50"/>
      <c r="FJ250" s="50"/>
      <c r="FK250" s="50"/>
      <c r="FL250" s="50"/>
      <c r="FM250" s="50"/>
      <c r="FN250" s="50"/>
      <c r="FO250" s="50"/>
      <c r="FP250" s="50"/>
      <c r="FQ250" s="50"/>
      <c r="FR250" s="50"/>
      <c r="FS250" s="50"/>
      <c r="FT250" s="50"/>
      <c r="FU250" s="50"/>
      <c r="FV250" s="50"/>
      <c r="FW250" s="50"/>
      <c r="FX250" s="50"/>
      <c r="FY250" s="50"/>
      <c r="FZ250" s="50"/>
      <c r="GA250" s="50"/>
      <c r="GB250" s="50"/>
      <c r="GC250" s="50"/>
      <c r="GD250" s="50"/>
      <c r="GE250" s="50"/>
      <c r="GF250" s="50"/>
      <c r="GG250" s="50"/>
      <c r="GH250" s="50"/>
      <c r="GI250" s="50"/>
      <c r="GJ250" s="50"/>
      <c r="GK250" s="50"/>
      <c r="GL250" s="50"/>
      <c r="GM250" s="50"/>
      <c r="GN250" s="50"/>
      <c r="GO250" s="50"/>
      <c r="GP250" s="50"/>
      <c r="GQ250" s="50"/>
      <c r="GR250" s="50"/>
      <c r="GS250" s="50"/>
      <c r="GT250" s="50"/>
      <c r="GU250" s="50"/>
      <c r="GV250" s="50"/>
      <c r="GW250" s="50"/>
      <c r="GX250" s="50"/>
      <c r="GY250" s="50"/>
      <c r="GZ250" s="50"/>
      <c r="HA250" s="50"/>
      <c r="HB250" s="50"/>
      <c r="HC250" s="50"/>
      <c r="HD250" s="50"/>
      <c r="HE250" s="50"/>
      <c r="HF250" s="50"/>
      <c r="HG250" s="50"/>
      <c r="HH250" s="50"/>
      <c r="HI250" s="50"/>
      <c r="HJ250" s="50"/>
      <c r="HK250" s="50"/>
      <c r="HL250" s="50"/>
      <c r="HM250" s="50"/>
      <c r="HN250" s="50"/>
      <c r="HO250" s="50"/>
      <c r="HP250" s="50"/>
      <c r="HQ250" s="50"/>
      <c r="HR250" s="50"/>
      <c r="HS250" s="50"/>
      <c r="HT250" s="50"/>
      <c r="HU250" s="50"/>
      <c r="HV250" s="50"/>
      <c r="HW250" s="50"/>
      <c r="HX250" s="50"/>
      <c r="HY250" s="50"/>
      <c r="HZ250" s="50"/>
      <c r="IA250" s="50"/>
      <c r="IB250" s="50"/>
      <c r="IC250" s="50"/>
      <c r="ID250" s="50"/>
      <c r="IE250" s="50"/>
      <c r="IF250" s="50"/>
      <c r="IG250" s="50"/>
      <c r="IH250" s="50"/>
      <c r="II250" s="50"/>
      <c r="IJ250" s="50"/>
      <c r="IK250" s="50"/>
      <c r="IL250" s="50"/>
      <c r="IM250" s="50"/>
      <c r="IN250" s="50"/>
      <c r="IO250" s="50"/>
      <c r="IP250" s="50"/>
      <c r="IQ250" s="50"/>
      <c r="IR250" s="50"/>
      <c r="IS250" s="50"/>
      <c r="IT250" s="50"/>
      <c r="IU250" s="50"/>
      <c r="IV250" s="50"/>
      <c r="IW250" s="50"/>
    </row>
    <row r="251" spans="1:257" s="108" customFormat="1" ht="72">
      <c r="A251" s="109" t="s">
        <v>526</v>
      </c>
      <c r="B251" s="117" t="s">
        <v>527</v>
      </c>
      <c r="C251" s="102">
        <v>631121.23</v>
      </c>
      <c r="D251" s="112" t="s">
        <v>85</v>
      </c>
      <c r="E251" s="112" t="s">
        <v>60</v>
      </c>
      <c r="F251" s="105" t="s">
        <v>61</v>
      </c>
      <c r="G251" s="105" t="s">
        <v>61</v>
      </c>
      <c r="H251" s="105" t="s">
        <v>61</v>
      </c>
      <c r="I251" s="105" t="s">
        <v>61</v>
      </c>
      <c r="J251" s="105" t="s">
        <v>61</v>
      </c>
      <c r="K251" s="105" t="s">
        <v>61</v>
      </c>
      <c r="L251" s="105" t="s">
        <v>61</v>
      </c>
      <c r="M251" s="105" t="s">
        <v>61</v>
      </c>
      <c r="N251" s="105" t="s">
        <v>61</v>
      </c>
      <c r="O251" s="113" t="s">
        <v>316</v>
      </c>
      <c r="P251" s="105" t="s">
        <v>63</v>
      </c>
      <c r="Q251" s="105" t="s">
        <v>107</v>
      </c>
      <c r="R251" s="105" t="s">
        <v>63</v>
      </c>
      <c r="S251" s="105" t="s">
        <v>61</v>
      </c>
      <c r="T251" s="105" t="s">
        <v>61</v>
      </c>
      <c r="U251" s="105" t="s">
        <v>61</v>
      </c>
      <c r="V251" s="105" t="s">
        <v>61</v>
      </c>
      <c r="W251" s="105" t="s">
        <v>61</v>
      </c>
      <c r="X251" s="105" t="s">
        <v>61</v>
      </c>
      <c r="Y251" s="105" t="s">
        <v>61</v>
      </c>
      <c r="Z251" s="105" t="s">
        <v>61</v>
      </c>
      <c r="AA251" s="105" t="s">
        <v>61</v>
      </c>
      <c r="AB251" s="107"/>
      <c r="AC251" s="107"/>
      <c r="AD251" s="107"/>
      <c r="AE251" s="107"/>
      <c r="AF251" s="107"/>
      <c r="AG251" s="107"/>
      <c r="AH251" s="107"/>
      <c r="AI251" s="107"/>
      <c r="AJ251" s="107"/>
      <c r="AK251" s="107"/>
      <c r="AL251" s="107"/>
      <c r="AM251" s="107"/>
      <c r="AN251" s="107"/>
      <c r="AO251" s="107"/>
      <c r="AP251" s="107"/>
      <c r="AQ251" s="107"/>
      <c r="AR251" s="107"/>
      <c r="AS251" s="107"/>
      <c r="AT251" s="107"/>
      <c r="AU251" s="107"/>
      <c r="AV251" s="107"/>
      <c r="AW251" s="107"/>
      <c r="AX251" s="107"/>
      <c r="AY251" s="107"/>
      <c r="AZ251" s="107"/>
      <c r="BA251" s="107"/>
      <c r="BB251" s="107"/>
      <c r="BC251" s="107"/>
      <c r="BD251" s="107"/>
      <c r="BE251" s="107"/>
      <c r="BF251" s="107"/>
      <c r="BG251" s="107"/>
      <c r="BH251" s="107"/>
      <c r="BI251" s="107"/>
      <c r="BJ251" s="107"/>
      <c r="BK251" s="107"/>
      <c r="BL251" s="107"/>
      <c r="BM251" s="107"/>
      <c r="BN251" s="107"/>
      <c r="BO251" s="107"/>
      <c r="BP251" s="107"/>
      <c r="BQ251" s="107"/>
      <c r="BR251" s="107"/>
      <c r="BS251" s="107"/>
      <c r="BT251" s="107"/>
      <c r="BU251" s="107"/>
      <c r="BV251" s="107"/>
      <c r="BW251" s="107"/>
      <c r="BX251" s="107"/>
      <c r="BY251" s="107"/>
      <c r="BZ251" s="107"/>
      <c r="CA251" s="107"/>
      <c r="CB251" s="107"/>
      <c r="CC251" s="107"/>
      <c r="CD251" s="107"/>
      <c r="CE251" s="107"/>
      <c r="CF251" s="107"/>
      <c r="CG251" s="107"/>
      <c r="CH251" s="107"/>
      <c r="CI251" s="107"/>
      <c r="CJ251" s="107"/>
      <c r="CK251" s="107"/>
      <c r="CL251" s="107"/>
      <c r="CM251" s="107"/>
      <c r="CN251" s="107"/>
      <c r="CO251" s="107"/>
      <c r="CP251" s="107"/>
      <c r="CQ251" s="107"/>
      <c r="CR251" s="107"/>
      <c r="CS251" s="107"/>
      <c r="CT251" s="107"/>
      <c r="CU251" s="107"/>
      <c r="CV251" s="107"/>
      <c r="CW251" s="107"/>
      <c r="CX251" s="107"/>
      <c r="CY251" s="107"/>
      <c r="CZ251" s="107"/>
      <c r="DA251" s="107"/>
      <c r="DB251" s="107"/>
      <c r="DC251" s="107"/>
      <c r="DD251" s="107"/>
      <c r="DE251" s="107"/>
      <c r="DF251" s="107"/>
      <c r="DG251" s="107"/>
      <c r="DH251" s="107"/>
      <c r="DI251" s="107"/>
      <c r="DJ251" s="107"/>
      <c r="DK251" s="107"/>
      <c r="DL251" s="107"/>
      <c r="DM251" s="107"/>
      <c r="DN251" s="107"/>
      <c r="DO251" s="107"/>
      <c r="DP251" s="107"/>
      <c r="DQ251" s="107"/>
      <c r="DR251" s="107"/>
      <c r="DS251" s="107"/>
      <c r="DT251" s="107"/>
      <c r="DU251" s="107"/>
      <c r="DV251" s="107"/>
      <c r="DW251" s="107"/>
      <c r="DX251" s="107"/>
      <c r="DY251" s="107"/>
      <c r="DZ251" s="107"/>
      <c r="EA251" s="107"/>
      <c r="EB251" s="107"/>
      <c r="EC251" s="107"/>
      <c r="ED251" s="107"/>
      <c r="EE251" s="107"/>
      <c r="EF251" s="107"/>
      <c r="EG251" s="107"/>
      <c r="EH251" s="107"/>
      <c r="EI251" s="107"/>
      <c r="EJ251" s="107"/>
      <c r="EK251" s="107"/>
      <c r="EL251" s="107"/>
      <c r="EM251" s="107"/>
      <c r="EN251" s="107"/>
      <c r="EO251" s="107"/>
      <c r="EP251" s="107"/>
      <c r="EQ251" s="107"/>
      <c r="ER251" s="107"/>
      <c r="ES251" s="107"/>
      <c r="ET251" s="107"/>
      <c r="EU251" s="107"/>
      <c r="EV251" s="107"/>
      <c r="EW251" s="107"/>
      <c r="EX251" s="107"/>
      <c r="EY251" s="107"/>
      <c r="EZ251" s="107"/>
      <c r="FA251" s="107"/>
      <c r="FB251" s="107"/>
      <c r="FC251" s="107"/>
      <c r="FD251" s="107"/>
      <c r="FE251" s="107"/>
      <c r="FF251" s="107"/>
      <c r="FG251" s="107"/>
      <c r="FH251" s="107"/>
      <c r="FI251" s="107"/>
      <c r="FJ251" s="107"/>
      <c r="FK251" s="107"/>
      <c r="FL251" s="107"/>
      <c r="FM251" s="107"/>
      <c r="FN251" s="107"/>
      <c r="FO251" s="107"/>
      <c r="FP251" s="107"/>
      <c r="FQ251" s="107"/>
      <c r="FR251" s="107"/>
      <c r="FS251" s="107"/>
      <c r="FT251" s="107"/>
      <c r="FU251" s="107"/>
      <c r="FV251" s="107"/>
      <c r="FW251" s="107"/>
      <c r="FX251" s="107"/>
      <c r="FY251" s="107"/>
      <c r="FZ251" s="107"/>
      <c r="GA251" s="107"/>
      <c r="GB251" s="107"/>
      <c r="GC251" s="107"/>
      <c r="GD251" s="107"/>
      <c r="GE251" s="107"/>
      <c r="GF251" s="107"/>
      <c r="GG251" s="107"/>
      <c r="GH251" s="107"/>
      <c r="GI251" s="107"/>
      <c r="GJ251" s="107"/>
      <c r="GK251" s="107"/>
      <c r="GL251" s="107"/>
      <c r="GM251" s="107"/>
      <c r="GN251" s="107"/>
      <c r="GO251" s="107"/>
      <c r="GP251" s="107"/>
      <c r="GQ251" s="107"/>
      <c r="GR251" s="107"/>
      <c r="GS251" s="107"/>
      <c r="GT251" s="107"/>
      <c r="GU251" s="107"/>
      <c r="GV251" s="107"/>
      <c r="GW251" s="107"/>
      <c r="GX251" s="107"/>
      <c r="GY251" s="107"/>
      <c r="GZ251" s="107"/>
      <c r="HA251" s="107"/>
      <c r="HB251" s="107"/>
      <c r="HC251" s="107"/>
      <c r="HD251" s="107"/>
      <c r="HE251" s="107"/>
      <c r="HF251" s="107"/>
      <c r="HG251" s="107"/>
      <c r="HH251" s="107"/>
      <c r="HI251" s="107"/>
      <c r="HJ251" s="107"/>
      <c r="HK251" s="107"/>
      <c r="HL251" s="107"/>
      <c r="HM251" s="107"/>
      <c r="HN251" s="107"/>
      <c r="HO251" s="107"/>
      <c r="HP251" s="107"/>
      <c r="HQ251" s="107"/>
      <c r="HR251" s="107"/>
      <c r="HS251" s="107"/>
      <c r="HT251" s="107"/>
      <c r="HU251" s="107"/>
      <c r="HV251" s="107"/>
      <c r="HW251" s="107"/>
      <c r="HX251" s="107"/>
      <c r="HY251" s="107"/>
      <c r="HZ251" s="107"/>
      <c r="IA251" s="107"/>
      <c r="IB251" s="107"/>
      <c r="IC251" s="107"/>
      <c r="ID251" s="107"/>
      <c r="IE251" s="107"/>
      <c r="IF251" s="107"/>
      <c r="IG251" s="107"/>
      <c r="IH251" s="107"/>
      <c r="II251" s="107"/>
      <c r="IJ251" s="107"/>
      <c r="IK251" s="107"/>
      <c r="IL251" s="107"/>
      <c r="IM251" s="107"/>
      <c r="IN251" s="107"/>
      <c r="IO251" s="107"/>
      <c r="IP251" s="107"/>
      <c r="IQ251" s="107"/>
      <c r="IR251" s="107"/>
      <c r="IS251" s="107"/>
      <c r="IT251" s="107"/>
      <c r="IU251" s="107"/>
      <c r="IV251" s="107"/>
      <c r="IW251" s="107"/>
    </row>
    <row r="252" spans="1:257" s="108" customFormat="1" ht="48">
      <c r="A252" s="109" t="s">
        <v>528</v>
      </c>
      <c r="B252" s="118" t="s">
        <v>529</v>
      </c>
      <c r="C252" s="102">
        <v>210053.32</v>
      </c>
      <c r="D252" s="112" t="s">
        <v>85</v>
      </c>
      <c r="E252" s="112" t="s">
        <v>106</v>
      </c>
      <c r="F252" s="105" t="s">
        <v>61</v>
      </c>
      <c r="G252" s="105" t="s">
        <v>61</v>
      </c>
      <c r="H252" s="105" t="s">
        <v>61</v>
      </c>
      <c r="I252" s="105" t="s">
        <v>61</v>
      </c>
      <c r="J252" s="105" t="s">
        <v>61</v>
      </c>
      <c r="K252" s="105" t="s">
        <v>61</v>
      </c>
      <c r="L252" s="105" t="s">
        <v>61</v>
      </c>
      <c r="M252" s="105" t="s">
        <v>61</v>
      </c>
      <c r="N252" s="105" t="s">
        <v>61</v>
      </c>
      <c r="O252" s="113" t="s">
        <v>316</v>
      </c>
      <c r="P252" s="105" t="s">
        <v>63</v>
      </c>
      <c r="Q252" s="105" t="s">
        <v>107</v>
      </c>
      <c r="R252" s="105" t="s">
        <v>63</v>
      </c>
      <c r="S252" s="105" t="s">
        <v>61</v>
      </c>
      <c r="T252" s="105" t="s">
        <v>61</v>
      </c>
      <c r="U252" s="105" t="s">
        <v>61</v>
      </c>
      <c r="V252" s="105" t="s">
        <v>61</v>
      </c>
      <c r="W252" s="105" t="s">
        <v>61</v>
      </c>
      <c r="X252" s="105" t="s">
        <v>61</v>
      </c>
      <c r="Y252" s="105" t="s">
        <v>61</v>
      </c>
      <c r="Z252" s="105" t="s">
        <v>61</v>
      </c>
      <c r="AA252" s="105" t="s">
        <v>61</v>
      </c>
      <c r="AB252" s="107"/>
      <c r="AC252" s="107"/>
      <c r="AD252" s="107"/>
      <c r="AE252" s="107"/>
      <c r="AF252" s="107"/>
      <c r="AG252" s="107"/>
      <c r="AH252" s="107"/>
      <c r="AI252" s="107"/>
      <c r="AJ252" s="107"/>
      <c r="AK252" s="107"/>
      <c r="AL252" s="107"/>
      <c r="AM252" s="107"/>
      <c r="AN252" s="107"/>
      <c r="AO252" s="107"/>
      <c r="AP252" s="107"/>
      <c r="AQ252" s="107"/>
      <c r="AR252" s="107"/>
      <c r="AS252" s="107"/>
      <c r="AT252" s="107"/>
      <c r="AU252" s="107"/>
      <c r="AV252" s="107"/>
      <c r="AW252" s="107"/>
      <c r="AX252" s="107"/>
      <c r="AY252" s="107"/>
      <c r="AZ252" s="107"/>
      <c r="BA252" s="107"/>
      <c r="BB252" s="107"/>
      <c r="BC252" s="107"/>
      <c r="BD252" s="107"/>
      <c r="BE252" s="107"/>
      <c r="BF252" s="107"/>
      <c r="BG252" s="107"/>
      <c r="BH252" s="107"/>
      <c r="BI252" s="107"/>
      <c r="BJ252" s="107"/>
      <c r="BK252" s="107"/>
      <c r="BL252" s="107"/>
      <c r="BM252" s="107"/>
      <c r="BN252" s="107"/>
      <c r="BO252" s="107"/>
      <c r="BP252" s="107"/>
      <c r="BQ252" s="107"/>
      <c r="BR252" s="107"/>
      <c r="BS252" s="107"/>
      <c r="BT252" s="107"/>
      <c r="BU252" s="107"/>
      <c r="BV252" s="107"/>
      <c r="BW252" s="107"/>
      <c r="BX252" s="107"/>
      <c r="BY252" s="107"/>
      <c r="BZ252" s="107"/>
      <c r="CA252" s="107"/>
      <c r="CB252" s="107"/>
      <c r="CC252" s="107"/>
      <c r="CD252" s="107"/>
      <c r="CE252" s="107"/>
      <c r="CF252" s="107"/>
      <c r="CG252" s="107"/>
      <c r="CH252" s="107"/>
      <c r="CI252" s="107"/>
      <c r="CJ252" s="107"/>
      <c r="CK252" s="107"/>
      <c r="CL252" s="107"/>
      <c r="CM252" s="107"/>
      <c r="CN252" s="107"/>
      <c r="CO252" s="107"/>
      <c r="CP252" s="107"/>
      <c r="CQ252" s="107"/>
      <c r="CR252" s="107"/>
      <c r="CS252" s="107"/>
      <c r="CT252" s="107"/>
      <c r="CU252" s="107"/>
      <c r="CV252" s="107"/>
      <c r="CW252" s="107"/>
      <c r="CX252" s="107"/>
      <c r="CY252" s="107"/>
      <c r="CZ252" s="107"/>
      <c r="DA252" s="107"/>
      <c r="DB252" s="107"/>
      <c r="DC252" s="107"/>
      <c r="DD252" s="107"/>
      <c r="DE252" s="107"/>
      <c r="DF252" s="107"/>
      <c r="DG252" s="107"/>
      <c r="DH252" s="107"/>
      <c r="DI252" s="107"/>
      <c r="DJ252" s="107"/>
      <c r="DK252" s="107"/>
      <c r="DL252" s="107"/>
      <c r="DM252" s="107"/>
      <c r="DN252" s="107"/>
      <c r="DO252" s="107"/>
      <c r="DP252" s="107"/>
      <c r="DQ252" s="107"/>
      <c r="DR252" s="107"/>
      <c r="DS252" s="107"/>
      <c r="DT252" s="107"/>
      <c r="DU252" s="107"/>
      <c r="DV252" s="107"/>
      <c r="DW252" s="107"/>
      <c r="DX252" s="107"/>
      <c r="DY252" s="107"/>
      <c r="DZ252" s="107"/>
      <c r="EA252" s="107"/>
      <c r="EB252" s="107"/>
      <c r="EC252" s="107"/>
      <c r="ED252" s="107"/>
      <c r="EE252" s="107"/>
      <c r="EF252" s="107"/>
      <c r="EG252" s="107"/>
      <c r="EH252" s="107"/>
      <c r="EI252" s="107"/>
      <c r="EJ252" s="107"/>
      <c r="EK252" s="107"/>
      <c r="EL252" s="107"/>
      <c r="EM252" s="107"/>
      <c r="EN252" s="107"/>
      <c r="EO252" s="107"/>
      <c r="EP252" s="107"/>
      <c r="EQ252" s="107"/>
      <c r="ER252" s="107"/>
      <c r="ES252" s="107"/>
      <c r="ET252" s="107"/>
      <c r="EU252" s="107"/>
      <c r="EV252" s="107"/>
      <c r="EW252" s="107"/>
      <c r="EX252" s="107"/>
      <c r="EY252" s="107"/>
      <c r="EZ252" s="107"/>
      <c r="FA252" s="107"/>
      <c r="FB252" s="107"/>
      <c r="FC252" s="107"/>
      <c r="FD252" s="107"/>
      <c r="FE252" s="107"/>
      <c r="FF252" s="107"/>
      <c r="FG252" s="107"/>
      <c r="FH252" s="107"/>
      <c r="FI252" s="107"/>
      <c r="FJ252" s="107"/>
      <c r="FK252" s="107"/>
      <c r="FL252" s="107"/>
      <c r="FM252" s="107"/>
      <c r="FN252" s="107"/>
      <c r="FO252" s="107"/>
      <c r="FP252" s="107"/>
      <c r="FQ252" s="107"/>
      <c r="FR252" s="107"/>
      <c r="FS252" s="107"/>
      <c r="FT252" s="107"/>
      <c r="FU252" s="107"/>
      <c r="FV252" s="107"/>
      <c r="FW252" s="107"/>
      <c r="FX252" s="107"/>
      <c r="FY252" s="107"/>
      <c r="FZ252" s="107"/>
      <c r="GA252" s="107"/>
      <c r="GB252" s="107"/>
      <c r="GC252" s="107"/>
      <c r="GD252" s="107"/>
      <c r="GE252" s="107"/>
      <c r="GF252" s="107"/>
      <c r="GG252" s="107"/>
      <c r="GH252" s="107"/>
      <c r="GI252" s="107"/>
      <c r="GJ252" s="107"/>
      <c r="GK252" s="107"/>
      <c r="GL252" s="107"/>
      <c r="GM252" s="107"/>
      <c r="GN252" s="107"/>
      <c r="GO252" s="107"/>
      <c r="GP252" s="107"/>
      <c r="GQ252" s="107"/>
      <c r="GR252" s="107"/>
      <c r="GS252" s="107"/>
      <c r="GT252" s="107"/>
      <c r="GU252" s="107"/>
      <c r="GV252" s="107"/>
      <c r="GW252" s="107"/>
      <c r="GX252" s="107"/>
      <c r="GY252" s="107"/>
      <c r="GZ252" s="107"/>
      <c r="HA252" s="107"/>
      <c r="HB252" s="107"/>
      <c r="HC252" s="107"/>
      <c r="HD252" s="107"/>
      <c r="HE252" s="107"/>
      <c r="HF252" s="107"/>
      <c r="HG252" s="107"/>
      <c r="HH252" s="107"/>
      <c r="HI252" s="107"/>
      <c r="HJ252" s="107"/>
      <c r="HK252" s="107"/>
      <c r="HL252" s="107"/>
      <c r="HM252" s="107"/>
      <c r="HN252" s="107"/>
      <c r="HO252" s="107"/>
      <c r="HP252" s="107"/>
      <c r="HQ252" s="107"/>
      <c r="HR252" s="107"/>
      <c r="HS252" s="107"/>
      <c r="HT252" s="107"/>
      <c r="HU252" s="107"/>
      <c r="HV252" s="107"/>
      <c r="HW252" s="107"/>
      <c r="HX252" s="107"/>
      <c r="HY252" s="107"/>
      <c r="HZ252" s="107"/>
      <c r="IA252" s="107"/>
      <c r="IB252" s="107"/>
      <c r="IC252" s="107"/>
      <c r="ID252" s="107"/>
      <c r="IE252" s="107"/>
      <c r="IF252" s="107"/>
      <c r="IG252" s="107"/>
      <c r="IH252" s="107"/>
      <c r="II252" s="107"/>
      <c r="IJ252" s="107"/>
      <c r="IK252" s="107"/>
      <c r="IL252" s="107"/>
      <c r="IM252" s="107"/>
      <c r="IN252" s="107"/>
      <c r="IO252" s="107"/>
      <c r="IP252" s="107"/>
      <c r="IQ252" s="107"/>
      <c r="IR252" s="107"/>
      <c r="IS252" s="107"/>
      <c r="IT252" s="107"/>
      <c r="IU252" s="107"/>
      <c r="IV252" s="107"/>
      <c r="IW252" s="107"/>
    </row>
    <row r="253" spans="1:257" s="108" customFormat="1" ht="48">
      <c r="A253" s="109" t="s">
        <v>530</v>
      </c>
      <c r="B253" s="117" t="s">
        <v>531</v>
      </c>
      <c r="C253" s="102">
        <v>184186.7</v>
      </c>
      <c r="D253" s="112" t="s">
        <v>85</v>
      </c>
      <c r="E253" s="112" t="s">
        <v>85</v>
      </c>
      <c r="F253" s="105" t="s">
        <v>61</v>
      </c>
      <c r="G253" s="105" t="s">
        <v>61</v>
      </c>
      <c r="H253" s="105" t="s">
        <v>61</v>
      </c>
      <c r="I253" s="105" t="s">
        <v>61</v>
      </c>
      <c r="J253" s="105" t="s">
        <v>61</v>
      </c>
      <c r="K253" s="105" t="s">
        <v>61</v>
      </c>
      <c r="L253" s="105" t="s">
        <v>61</v>
      </c>
      <c r="M253" s="105" t="s">
        <v>61</v>
      </c>
      <c r="N253" s="105" t="s">
        <v>61</v>
      </c>
      <c r="O253" s="113" t="s">
        <v>316</v>
      </c>
      <c r="P253" s="105" t="s">
        <v>63</v>
      </c>
      <c r="Q253" s="105" t="s">
        <v>107</v>
      </c>
      <c r="R253" s="105" t="s">
        <v>63</v>
      </c>
      <c r="S253" s="105" t="s">
        <v>61</v>
      </c>
      <c r="T253" s="105" t="s">
        <v>61</v>
      </c>
      <c r="U253" s="105" t="s">
        <v>61</v>
      </c>
      <c r="V253" s="105" t="s">
        <v>61</v>
      </c>
      <c r="W253" s="105" t="s">
        <v>61</v>
      </c>
      <c r="X253" s="105" t="s">
        <v>61</v>
      </c>
      <c r="Y253" s="105" t="s">
        <v>61</v>
      </c>
      <c r="Z253" s="105" t="s">
        <v>61</v>
      </c>
      <c r="AA253" s="105" t="s">
        <v>61</v>
      </c>
      <c r="AB253" s="107"/>
      <c r="AC253" s="107"/>
      <c r="AD253" s="107"/>
      <c r="AE253" s="107"/>
      <c r="AF253" s="107"/>
      <c r="AG253" s="107"/>
      <c r="AH253" s="107"/>
      <c r="AI253" s="107"/>
      <c r="AJ253" s="107"/>
      <c r="AK253" s="107"/>
      <c r="AL253" s="107"/>
      <c r="AM253" s="107"/>
      <c r="AN253" s="107"/>
      <c r="AO253" s="107"/>
      <c r="AP253" s="107"/>
      <c r="AQ253" s="107"/>
      <c r="AR253" s="107"/>
      <c r="AS253" s="107"/>
      <c r="AT253" s="107"/>
      <c r="AU253" s="107"/>
      <c r="AV253" s="107"/>
      <c r="AW253" s="107"/>
      <c r="AX253" s="107"/>
      <c r="AY253" s="107"/>
      <c r="AZ253" s="107"/>
      <c r="BA253" s="107"/>
      <c r="BB253" s="107"/>
      <c r="BC253" s="107"/>
      <c r="BD253" s="107"/>
      <c r="BE253" s="107"/>
      <c r="BF253" s="107"/>
      <c r="BG253" s="107"/>
      <c r="BH253" s="107"/>
      <c r="BI253" s="107"/>
      <c r="BJ253" s="107"/>
      <c r="BK253" s="107"/>
      <c r="BL253" s="107"/>
      <c r="BM253" s="107"/>
      <c r="BN253" s="107"/>
      <c r="BO253" s="107"/>
      <c r="BP253" s="107"/>
      <c r="BQ253" s="107"/>
      <c r="BR253" s="107"/>
      <c r="BS253" s="107"/>
      <c r="BT253" s="107"/>
      <c r="BU253" s="107"/>
      <c r="BV253" s="107"/>
      <c r="BW253" s="107"/>
      <c r="BX253" s="107"/>
      <c r="BY253" s="107"/>
      <c r="BZ253" s="107"/>
      <c r="CA253" s="107"/>
      <c r="CB253" s="107"/>
      <c r="CC253" s="107"/>
      <c r="CD253" s="107"/>
      <c r="CE253" s="107"/>
      <c r="CF253" s="107"/>
      <c r="CG253" s="107"/>
      <c r="CH253" s="107"/>
      <c r="CI253" s="107"/>
      <c r="CJ253" s="107"/>
      <c r="CK253" s="107"/>
      <c r="CL253" s="107"/>
      <c r="CM253" s="107"/>
      <c r="CN253" s="107"/>
      <c r="CO253" s="107"/>
      <c r="CP253" s="107"/>
      <c r="CQ253" s="107"/>
      <c r="CR253" s="107"/>
      <c r="CS253" s="107"/>
      <c r="CT253" s="107"/>
      <c r="CU253" s="107"/>
      <c r="CV253" s="107"/>
      <c r="CW253" s="107"/>
      <c r="CX253" s="107"/>
      <c r="CY253" s="107"/>
      <c r="CZ253" s="107"/>
      <c r="DA253" s="107"/>
      <c r="DB253" s="107"/>
      <c r="DC253" s="107"/>
      <c r="DD253" s="107"/>
      <c r="DE253" s="107"/>
      <c r="DF253" s="107"/>
      <c r="DG253" s="107"/>
      <c r="DH253" s="107"/>
      <c r="DI253" s="107"/>
      <c r="DJ253" s="107"/>
      <c r="DK253" s="107"/>
      <c r="DL253" s="107"/>
      <c r="DM253" s="107"/>
      <c r="DN253" s="107"/>
      <c r="DO253" s="107"/>
      <c r="DP253" s="107"/>
      <c r="DQ253" s="107"/>
      <c r="DR253" s="107"/>
      <c r="DS253" s="107"/>
      <c r="DT253" s="107"/>
      <c r="DU253" s="107"/>
      <c r="DV253" s="107"/>
      <c r="DW253" s="107"/>
      <c r="DX253" s="107"/>
      <c r="DY253" s="107"/>
      <c r="DZ253" s="107"/>
      <c r="EA253" s="107"/>
      <c r="EB253" s="107"/>
      <c r="EC253" s="107"/>
      <c r="ED253" s="107"/>
      <c r="EE253" s="107"/>
      <c r="EF253" s="107"/>
      <c r="EG253" s="107"/>
      <c r="EH253" s="107"/>
      <c r="EI253" s="107"/>
      <c r="EJ253" s="107"/>
      <c r="EK253" s="107"/>
      <c r="EL253" s="107"/>
      <c r="EM253" s="107"/>
      <c r="EN253" s="107"/>
      <c r="EO253" s="107"/>
      <c r="EP253" s="107"/>
      <c r="EQ253" s="107"/>
      <c r="ER253" s="107"/>
      <c r="ES253" s="107"/>
      <c r="ET253" s="107"/>
      <c r="EU253" s="107"/>
      <c r="EV253" s="107"/>
      <c r="EW253" s="107"/>
      <c r="EX253" s="107"/>
      <c r="EY253" s="107"/>
      <c r="EZ253" s="107"/>
      <c r="FA253" s="107"/>
      <c r="FB253" s="107"/>
      <c r="FC253" s="107"/>
      <c r="FD253" s="107"/>
      <c r="FE253" s="107"/>
      <c r="FF253" s="107"/>
      <c r="FG253" s="107"/>
      <c r="FH253" s="107"/>
      <c r="FI253" s="107"/>
      <c r="FJ253" s="107"/>
      <c r="FK253" s="107"/>
      <c r="FL253" s="107"/>
      <c r="FM253" s="107"/>
      <c r="FN253" s="107"/>
      <c r="FO253" s="107"/>
      <c r="FP253" s="107"/>
      <c r="FQ253" s="107"/>
      <c r="FR253" s="107"/>
      <c r="FS253" s="107"/>
      <c r="FT253" s="107"/>
      <c r="FU253" s="107"/>
      <c r="FV253" s="107"/>
      <c r="FW253" s="107"/>
      <c r="FX253" s="107"/>
      <c r="FY253" s="107"/>
      <c r="FZ253" s="107"/>
      <c r="GA253" s="107"/>
      <c r="GB253" s="107"/>
      <c r="GC253" s="107"/>
      <c r="GD253" s="107"/>
      <c r="GE253" s="107"/>
      <c r="GF253" s="107"/>
      <c r="GG253" s="107"/>
      <c r="GH253" s="107"/>
      <c r="GI253" s="107"/>
      <c r="GJ253" s="107"/>
      <c r="GK253" s="107"/>
      <c r="GL253" s="107"/>
      <c r="GM253" s="107"/>
      <c r="GN253" s="107"/>
      <c r="GO253" s="107"/>
      <c r="GP253" s="107"/>
      <c r="GQ253" s="107"/>
      <c r="GR253" s="107"/>
      <c r="GS253" s="107"/>
      <c r="GT253" s="107"/>
      <c r="GU253" s="107"/>
      <c r="GV253" s="107"/>
      <c r="GW253" s="107"/>
      <c r="GX253" s="107"/>
      <c r="GY253" s="107"/>
      <c r="GZ253" s="107"/>
      <c r="HA253" s="107"/>
      <c r="HB253" s="107"/>
      <c r="HC253" s="107"/>
      <c r="HD253" s="107"/>
      <c r="HE253" s="107"/>
      <c r="HF253" s="107"/>
      <c r="HG253" s="107"/>
      <c r="HH253" s="107"/>
      <c r="HI253" s="107"/>
      <c r="HJ253" s="107"/>
      <c r="HK253" s="107"/>
      <c r="HL253" s="107"/>
      <c r="HM253" s="107"/>
      <c r="HN253" s="107"/>
      <c r="HO253" s="107"/>
      <c r="HP253" s="107"/>
      <c r="HQ253" s="107"/>
      <c r="HR253" s="107"/>
      <c r="HS253" s="107"/>
      <c r="HT253" s="107"/>
      <c r="HU253" s="107"/>
      <c r="HV253" s="107"/>
      <c r="HW253" s="107"/>
      <c r="HX253" s="107"/>
      <c r="HY253" s="107"/>
      <c r="HZ253" s="107"/>
      <c r="IA253" s="107"/>
      <c r="IB253" s="107"/>
      <c r="IC253" s="107"/>
      <c r="ID253" s="107"/>
      <c r="IE253" s="107"/>
      <c r="IF253" s="107"/>
      <c r="IG253" s="107"/>
      <c r="IH253" s="107"/>
      <c r="II253" s="107"/>
      <c r="IJ253" s="107"/>
      <c r="IK253" s="107"/>
      <c r="IL253" s="107"/>
      <c r="IM253" s="107"/>
      <c r="IN253" s="107"/>
      <c r="IO253" s="107"/>
      <c r="IP253" s="107"/>
      <c r="IQ253" s="107"/>
      <c r="IR253" s="107"/>
      <c r="IS253" s="107"/>
      <c r="IT253" s="107"/>
      <c r="IU253" s="107"/>
      <c r="IV253" s="107"/>
      <c r="IW253" s="107"/>
    </row>
    <row r="254" spans="1:257" s="108" customFormat="1" ht="48">
      <c r="A254" s="109" t="s">
        <v>532</v>
      </c>
      <c r="B254" s="117" t="s">
        <v>533</v>
      </c>
      <c r="C254" s="102">
        <v>225920.73</v>
      </c>
      <c r="D254" s="112" t="s">
        <v>85</v>
      </c>
      <c r="E254" s="112" t="s">
        <v>85</v>
      </c>
      <c r="F254" s="105" t="s">
        <v>61</v>
      </c>
      <c r="G254" s="105" t="s">
        <v>61</v>
      </c>
      <c r="H254" s="105" t="s">
        <v>61</v>
      </c>
      <c r="I254" s="105" t="s">
        <v>61</v>
      </c>
      <c r="J254" s="105" t="s">
        <v>61</v>
      </c>
      <c r="K254" s="105" t="s">
        <v>61</v>
      </c>
      <c r="L254" s="105" t="s">
        <v>61</v>
      </c>
      <c r="M254" s="105" t="s">
        <v>61</v>
      </c>
      <c r="N254" s="105" t="s">
        <v>61</v>
      </c>
      <c r="O254" s="113" t="s">
        <v>316</v>
      </c>
      <c r="P254" s="105" t="s">
        <v>63</v>
      </c>
      <c r="Q254" s="105" t="s">
        <v>107</v>
      </c>
      <c r="R254" s="105" t="s">
        <v>63</v>
      </c>
      <c r="S254" s="105" t="s">
        <v>61</v>
      </c>
      <c r="T254" s="105" t="s">
        <v>61</v>
      </c>
      <c r="U254" s="105" t="s">
        <v>61</v>
      </c>
      <c r="V254" s="105" t="s">
        <v>61</v>
      </c>
      <c r="W254" s="105" t="s">
        <v>61</v>
      </c>
      <c r="X254" s="105" t="s">
        <v>61</v>
      </c>
      <c r="Y254" s="105" t="s">
        <v>61</v>
      </c>
      <c r="Z254" s="105" t="s">
        <v>61</v>
      </c>
      <c r="AA254" s="105" t="s">
        <v>61</v>
      </c>
      <c r="AB254" s="107"/>
      <c r="AC254" s="107"/>
      <c r="AD254" s="107"/>
      <c r="AE254" s="107"/>
      <c r="AF254" s="107"/>
      <c r="AG254" s="107"/>
      <c r="AH254" s="107"/>
      <c r="AI254" s="107"/>
      <c r="AJ254" s="107"/>
      <c r="AK254" s="107"/>
      <c r="AL254" s="107"/>
      <c r="AM254" s="107"/>
      <c r="AN254" s="107"/>
      <c r="AO254" s="107"/>
      <c r="AP254" s="107"/>
      <c r="AQ254" s="107"/>
      <c r="AR254" s="107"/>
      <c r="AS254" s="107"/>
      <c r="AT254" s="107"/>
      <c r="AU254" s="107"/>
      <c r="AV254" s="107"/>
      <c r="AW254" s="107"/>
      <c r="AX254" s="107"/>
      <c r="AY254" s="107"/>
      <c r="AZ254" s="107"/>
      <c r="BA254" s="107"/>
      <c r="BB254" s="107"/>
      <c r="BC254" s="107"/>
      <c r="BD254" s="107"/>
      <c r="BE254" s="107"/>
      <c r="BF254" s="107"/>
      <c r="BG254" s="107"/>
      <c r="BH254" s="107"/>
      <c r="BI254" s="107"/>
      <c r="BJ254" s="107"/>
      <c r="BK254" s="107"/>
      <c r="BL254" s="107"/>
      <c r="BM254" s="107"/>
      <c r="BN254" s="107"/>
      <c r="BO254" s="107"/>
      <c r="BP254" s="107"/>
      <c r="BQ254" s="107"/>
      <c r="BR254" s="107"/>
      <c r="BS254" s="107"/>
      <c r="BT254" s="107"/>
      <c r="BU254" s="107"/>
      <c r="BV254" s="107"/>
      <c r="BW254" s="107"/>
      <c r="BX254" s="107"/>
      <c r="BY254" s="107"/>
      <c r="BZ254" s="107"/>
      <c r="CA254" s="107"/>
      <c r="CB254" s="107"/>
      <c r="CC254" s="107"/>
      <c r="CD254" s="107"/>
      <c r="CE254" s="107"/>
      <c r="CF254" s="107"/>
      <c r="CG254" s="107"/>
      <c r="CH254" s="107"/>
      <c r="CI254" s="107"/>
      <c r="CJ254" s="107"/>
      <c r="CK254" s="107"/>
      <c r="CL254" s="107"/>
      <c r="CM254" s="107"/>
      <c r="CN254" s="107"/>
      <c r="CO254" s="107"/>
      <c r="CP254" s="107"/>
      <c r="CQ254" s="107"/>
      <c r="CR254" s="107"/>
      <c r="CS254" s="107"/>
      <c r="CT254" s="107"/>
      <c r="CU254" s="107"/>
      <c r="CV254" s="107"/>
      <c r="CW254" s="107"/>
      <c r="CX254" s="107"/>
      <c r="CY254" s="107"/>
      <c r="CZ254" s="107"/>
      <c r="DA254" s="107"/>
      <c r="DB254" s="107"/>
      <c r="DC254" s="107"/>
      <c r="DD254" s="107"/>
      <c r="DE254" s="107"/>
      <c r="DF254" s="107"/>
      <c r="DG254" s="107"/>
      <c r="DH254" s="107"/>
      <c r="DI254" s="107"/>
      <c r="DJ254" s="107"/>
      <c r="DK254" s="107"/>
      <c r="DL254" s="107"/>
      <c r="DM254" s="107"/>
      <c r="DN254" s="107"/>
      <c r="DO254" s="107"/>
      <c r="DP254" s="107"/>
      <c r="DQ254" s="107"/>
      <c r="DR254" s="107"/>
      <c r="DS254" s="107"/>
      <c r="DT254" s="107"/>
      <c r="DU254" s="107"/>
      <c r="DV254" s="107"/>
      <c r="DW254" s="107"/>
      <c r="DX254" s="107"/>
      <c r="DY254" s="107"/>
      <c r="DZ254" s="107"/>
      <c r="EA254" s="107"/>
      <c r="EB254" s="107"/>
      <c r="EC254" s="107"/>
      <c r="ED254" s="107"/>
      <c r="EE254" s="107"/>
      <c r="EF254" s="107"/>
      <c r="EG254" s="107"/>
      <c r="EH254" s="107"/>
      <c r="EI254" s="107"/>
      <c r="EJ254" s="107"/>
      <c r="EK254" s="107"/>
      <c r="EL254" s="107"/>
      <c r="EM254" s="107"/>
      <c r="EN254" s="107"/>
      <c r="EO254" s="107"/>
      <c r="EP254" s="107"/>
      <c r="EQ254" s="107"/>
      <c r="ER254" s="107"/>
      <c r="ES254" s="107"/>
      <c r="ET254" s="107"/>
      <c r="EU254" s="107"/>
      <c r="EV254" s="107"/>
      <c r="EW254" s="107"/>
      <c r="EX254" s="107"/>
      <c r="EY254" s="107"/>
      <c r="EZ254" s="107"/>
      <c r="FA254" s="107"/>
      <c r="FB254" s="107"/>
      <c r="FC254" s="107"/>
      <c r="FD254" s="107"/>
      <c r="FE254" s="107"/>
      <c r="FF254" s="107"/>
      <c r="FG254" s="107"/>
      <c r="FH254" s="107"/>
      <c r="FI254" s="107"/>
      <c r="FJ254" s="107"/>
      <c r="FK254" s="107"/>
      <c r="FL254" s="107"/>
      <c r="FM254" s="107"/>
      <c r="FN254" s="107"/>
      <c r="FO254" s="107"/>
      <c r="FP254" s="107"/>
      <c r="FQ254" s="107"/>
      <c r="FR254" s="107"/>
      <c r="FS254" s="107"/>
      <c r="FT254" s="107"/>
      <c r="FU254" s="107"/>
      <c r="FV254" s="107"/>
      <c r="FW254" s="107"/>
      <c r="FX254" s="107"/>
      <c r="FY254" s="107"/>
      <c r="FZ254" s="107"/>
      <c r="GA254" s="107"/>
      <c r="GB254" s="107"/>
      <c r="GC254" s="107"/>
      <c r="GD254" s="107"/>
      <c r="GE254" s="107"/>
      <c r="GF254" s="107"/>
      <c r="GG254" s="107"/>
      <c r="GH254" s="107"/>
      <c r="GI254" s="107"/>
      <c r="GJ254" s="107"/>
      <c r="GK254" s="107"/>
      <c r="GL254" s="107"/>
      <c r="GM254" s="107"/>
      <c r="GN254" s="107"/>
      <c r="GO254" s="107"/>
      <c r="GP254" s="107"/>
      <c r="GQ254" s="107"/>
      <c r="GR254" s="107"/>
      <c r="GS254" s="107"/>
      <c r="GT254" s="107"/>
      <c r="GU254" s="107"/>
      <c r="GV254" s="107"/>
      <c r="GW254" s="107"/>
      <c r="GX254" s="107"/>
      <c r="GY254" s="107"/>
      <c r="GZ254" s="107"/>
      <c r="HA254" s="107"/>
      <c r="HB254" s="107"/>
      <c r="HC254" s="107"/>
      <c r="HD254" s="107"/>
      <c r="HE254" s="107"/>
      <c r="HF254" s="107"/>
      <c r="HG254" s="107"/>
      <c r="HH254" s="107"/>
      <c r="HI254" s="107"/>
      <c r="HJ254" s="107"/>
      <c r="HK254" s="107"/>
      <c r="HL254" s="107"/>
      <c r="HM254" s="107"/>
      <c r="HN254" s="107"/>
      <c r="HO254" s="107"/>
      <c r="HP254" s="107"/>
      <c r="HQ254" s="107"/>
      <c r="HR254" s="107"/>
      <c r="HS254" s="107"/>
      <c r="HT254" s="107"/>
      <c r="HU254" s="107"/>
      <c r="HV254" s="107"/>
      <c r="HW254" s="107"/>
      <c r="HX254" s="107"/>
      <c r="HY254" s="107"/>
      <c r="HZ254" s="107"/>
      <c r="IA254" s="107"/>
      <c r="IB254" s="107"/>
      <c r="IC254" s="107"/>
      <c r="ID254" s="107"/>
      <c r="IE254" s="107"/>
      <c r="IF254" s="107"/>
      <c r="IG254" s="107"/>
      <c r="IH254" s="107"/>
      <c r="II254" s="107"/>
      <c r="IJ254" s="107"/>
      <c r="IK254" s="107"/>
      <c r="IL254" s="107"/>
      <c r="IM254" s="107"/>
      <c r="IN254" s="107"/>
      <c r="IO254" s="107"/>
      <c r="IP254" s="107"/>
      <c r="IQ254" s="107"/>
      <c r="IR254" s="107"/>
      <c r="IS254" s="107"/>
      <c r="IT254" s="107"/>
      <c r="IU254" s="107"/>
      <c r="IV254" s="107"/>
      <c r="IW254" s="107"/>
    </row>
    <row r="255" spans="1:257">
      <c r="A255" s="87"/>
      <c r="B255" s="88"/>
      <c r="C255" s="45"/>
      <c r="D255" s="46"/>
      <c r="E255" s="46"/>
      <c r="F255" s="48"/>
      <c r="G255" s="89"/>
      <c r="H255" s="89"/>
      <c r="I255" s="89"/>
      <c r="J255" s="89"/>
      <c r="K255" s="89"/>
      <c r="L255" s="89"/>
      <c r="M255" s="89"/>
      <c r="N255" s="89"/>
      <c r="O255" s="52"/>
      <c r="P255" s="48"/>
      <c r="Q255" s="48"/>
      <c r="R255" s="48"/>
      <c r="S255" s="48"/>
      <c r="T255" s="48"/>
      <c r="U255" s="48"/>
      <c r="V255" s="48"/>
      <c r="W255" s="48"/>
      <c r="X255" s="48"/>
      <c r="Y255" s="48"/>
      <c r="Z255" s="48"/>
      <c r="AA255" s="48"/>
    </row>
    <row r="256" spans="1:257" s="96" customFormat="1" ht="27" customHeight="1">
      <c r="A256" s="90"/>
      <c r="B256" s="91" t="s">
        <v>534</v>
      </c>
      <c r="C256" s="92"/>
      <c r="D256" s="92"/>
      <c r="E256" s="92"/>
      <c r="F256" s="93"/>
      <c r="G256" s="94"/>
      <c r="H256" s="94"/>
      <c r="I256" s="94"/>
      <c r="J256" s="94"/>
      <c r="K256" s="94"/>
      <c r="L256" s="94"/>
      <c r="M256" s="94"/>
      <c r="N256" s="94"/>
      <c r="O256" s="92"/>
      <c r="P256" s="92"/>
      <c r="Q256" s="92"/>
      <c r="R256" s="92"/>
      <c r="S256" s="92"/>
      <c r="T256" s="92"/>
      <c r="U256" s="92"/>
      <c r="V256" s="92"/>
      <c r="W256" s="92"/>
      <c r="X256" s="92"/>
      <c r="Y256" s="92"/>
      <c r="Z256" s="92"/>
      <c r="AA256" s="92"/>
      <c r="AB256" s="95"/>
      <c r="AC256" s="95"/>
      <c r="AD256" s="95"/>
      <c r="AE256" s="95"/>
      <c r="AF256" s="95"/>
      <c r="AG256" s="95"/>
      <c r="AH256" s="95"/>
      <c r="AI256" s="95"/>
      <c r="AJ256" s="95"/>
      <c r="AK256" s="95"/>
      <c r="AL256" s="95"/>
      <c r="AM256" s="95"/>
      <c r="AN256" s="95"/>
      <c r="AO256" s="95"/>
      <c r="AP256" s="95"/>
      <c r="AQ256" s="95"/>
      <c r="AR256" s="95"/>
      <c r="AS256" s="95"/>
      <c r="AT256" s="95"/>
      <c r="AU256" s="95"/>
      <c r="AV256" s="95"/>
      <c r="AW256" s="95"/>
      <c r="AX256" s="95"/>
      <c r="AY256" s="95"/>
      <c r="AZ256" s="95"/>
      <c r="BA256" s="95"/>
      <c r="BB256" s="95"/>
      <c r="BC256" s="95"/>
      <c r="BD256" s="95"/>
      <c r="BE256" s="95"/>
      <c r="BF256" s="95"/>
      <c r="BG256" s="95"/>
      <c r="BH256" s="95"/>
      <c r="BI256" s="95"/>
      <c r="BJ256" s="95"/>
      <c r="BK256" s="95"/>
      <c r="BL256" s="95"/>
      <c r="BM256" s="95"/>
      <c r="BN256" s="95"/>
      <c r="BO256" s="95"/>
      <c r="BP256" s="95"/>
      <c r="BQ256" s="95"/>
      <c r="BR256" s="95"/>
      <c r="BS256" s="95"/>
      <c r="BT256" s="95"/>
      <c r="BU256" s="95"/>
      <c r="BV256" s="95"/>
      <c r="BW256" s="95"/>
      <c r="BX256" s="95"/>
      <c r="BY256" s="95"/>
      <c r="BZ256" s="95"/>
      <c r="CA256" s="95"/>
      <c r="CB256" s="95"/>
      <c r="CC256" s="95"/>
      <c r="CD256" s="95"/>
      <c r="CE256" s="95"/>
      <c r="CF256" s="95"/>
      <c r="CG256" s="95"/>
      <c r="CH256" s="95"/>
      <c r="CI256" s="95"/>
      <c r="CJ256" s="95"/>
      <c r="CK256" s="95"/>
      <c r="CL256" s="95"/>
      <c r="CM256" s="95"/>
      <c r="CN256" s="95"/>
      <c r="CO256" s="95"/>
      <c r="CP256" s="95"/>
      <c r="CQ256" s="95"/>
      <c r="CR256" s="95"/>
      <c r="CS256" s="95"/>
      <c r="CT256" s="95"/>
      <c r="CU256" s="95"/>
      <c r="CV256" s="95"/>
      <c r="CW256" s="95"/>
      <c r="CX256" s="95"/>
      <c r="CY256" s="95"/>
      <c r="CZ256" s="95"/>
      <c r="DA256" s="95"/>
      <c r="DB256" s="95"/>
      <c r="DC256" s="95"/>
      <c r="DD256" s="95"/>
      <c r="DE256" s="95"/>
      <c r="DF256" s="95"/>
      <c r="DG256" s="95"/>
      <c r="DH256" s="95"/>
      <c r="DI256" s="95"/>
      <c r="DJ256" s="95"/>
      <c r="DK256" s="95"/>
      <c r="DL256" s="95"/>
      <c r="DM256" s="95"/>
      <c r="DN256" s="95"/>
      <c r="DO256" s="95"/>
      <c r="DP256" s="95"/>
      <c r="DQ256" s="95"/>
      <c r="DR256" s="95"/>
      <c r="DS256" s="95"/>
      <c r="DT256" s="95"/>
      <c r="DU256" s="95"/>
      <c r="DV256" s="95"/>
      <c r="DW256" s="95"/>
      <c r="DX256" s="95"/>
      <c r="DY256" s="95"/>
      <c r="DZ256" s="95"/>
      <c r="EA256" s="95"/>
      <c r="EB256" s="95"/>
      <c r="EC256" s="95"/>
      <c r="ED256" s="95"/>
      <c r="EE256" s="95"/>
      <c r="EF256" s="95"/>
      <c r="EG256" s="95"/>
      <c r="EH256" s="95"/>
      <c r="EI256" s="95"/>
      <c r="EJ256" s="95"/>
      <c r="EK256" s="95"/>
      <c r="EL256" s="95"/>
      <c r="EM256" s="95"/>
      <c r="EN256" s="95"/>
      <c r="EO256" s="95"/>
      <c r="EP256" s="95"/>
      <c r="EQ256" s="95"/>
      <c r="ER256" s="95"/>
      <c r="ES256" s="95"/>
      <c r="ET256" s="95"/>
      <c r="EU256" s="95"/>
      <c r="EV256" s="95"/>
      <c r="EW256" s="95"/>
      <c r="EX256" s="95"/>
      <c r="EY256" s="95"/>
      <c r="EZ256" s="95"/>
      <c r="FA256" s="95"/>
      <c r="FB256" s="95"/>
      <c r="FC256" s="95"/>
      <c r="FD256" s="95"/>
      <c r="FE256" s="95"/>
      <c r="FF256" s="95"/>
      <c r="FG256" s="95"/>
      <c r="FH256" s="95"/>
      <c r="FI256" s="95"/>
      <c r="FJ256" s="95"/>
      <c r="FK256" s="95"/>
      <c r="FL256" s="95"/>
      <c r="FM256" s="95"/>
      <c r="FN256" s="95"/>
      <c r="FO256" s="95"/>
      <c r="FP256" s="95"/>
      <c r="FQ256" s="95"/>
      <c r="FR256" s="95"/>
      <c r="FS256" s="95"/>
      <c r="FT256" s="95"/>
      <c r="FU256" s="95"/>
      <c r="FV256" s="95"/>
      <c r="FW256" s="95"/>
      <c r="FX256" s="95"/>
      <c r="FY256" s="95"/>
      <c r="FZ256" s="95"/>
      <c r="GA256" s="95"/>
      <c r="GB256" s="95"/>
      <c r="GC256" s="95"/>
      <c r="GD256" s="95"/>
      <c r="GE256" s="95"/>
      <c r="GF256" s="95"/>
      <c r="GG256" s="95"/>
      <c r="GH256" s="95"/>
      <c r="GI256" s="95"/>
      <c r="GJ256" s="95"/>
      <c r="GK256" s="95"/>
      <c r="GL256" s="95"/>
      <c r="GM256" s="95"/>
      <c r="GN256" s="95"/>
      <c r="GO256" s="95"/>
      <c r="GP256" s="95"/>
      <c r="GQ256" s="95"/>
      <c r="GR256" s="95"/>
      <c r="GS256" s="95"/>
      <c r="GT256" s="95"/>
      <c r="GU256" s="95"/>
      <c r="GV256" s="95"/>
      <c r="GW256" s="95"/>
      <c r="GX256" s="95"/>
      <c r="GY256" s="95"/>
      <c r="GZ256" s="95"/>
      <c r="HA256" s="95"/>
      <c r="HB256" s="95"/>
      <c r="HC256" s="95"/>
      <c r="HD256" s="95"/>
      <c r="HE256" s="95"/>
      <c r="HF256" s="95"/>
      <c r="HG256" s="95"/>
      <c r="HH256" s="95"/>
      <c r="HI256" s="95"/>
      <c r="HJ256" s="95"/>
      <c r="HK256" s="95"/>
      <c r="HL256" s="95"/>
      <c r="HM256" s="95"/>
      <c r="HN256" s="95"/>
      <c r="HO256" s="95"/>
      <c r="HP256" s="95"/>
      <c r="HQ256" s="95"/>
      <c r="HR256" s="95"/>
      <c r="HS256" s="95"/>
      <c r="HT256" s="95"/>
      <c r="HU256" s="95"/>
      <c r="HV256" s="95"/>
      <c r="HW256" s="95"/>
      <c r="HX256" s="95"/>
      <c r="HY256" s="95"/>
      <c r="HZ256" s="95"/>
      <c r="IA256" s="95"/>
      <c r="IB256" s="95"/>
      <c r="IC256" s="95"/>
      <c r="ID256" s="95"/>
      <c r="IE256" s="95"/>
      <c r="IF256" s="95"/>
      <c r="IG256" s="95"/>
      <c r="IH256" s="95"/>
      <c r="II256" s="95"/>
      <c r="IJ256" s="95"/>
      <c r="IK256" s="95"/>
      <c r="IL256" s="95"/>
      <c r="IM256" s="95"/>
      <c r="IN256" s="95"/>
      <c r="IO256" s="95"/>
      <c r="IP256" s="95"/>
      <c r="IQ256" s="95"/>
      <c r="IR256" s="95"/>
      <c r="IS256" s="95"/>
      <c r="IT256" s="95"/>
      <c r="IU256" s="95"/>
      <c r="IV256" s="95"/>
      <c r="IW256" s="95"/>
    </row>
    <row r="257" spans="1:27" s="50" customFormat="1" ht="48">
      <c r="A257" s="87" t="s">
        <v>57</v>
      </c>
      <c r="B257" s="44" t="s">
        <v>535</v>
      </c>
      <c r="C257" s="45">
        <v>13000000</v>
      </c>
      <c r="D257" s="46" t="s">
        <v>536</v>
      </c>
      <c r="E257" s="46" t="s">
        <v>85</v>
      </c>
      <c r="F257" s="48" t="s">
        <v>61</v>
      </c>
      <c r="G257" s="48" t="s">
        <v>61</v>
      </c>
      <c r="H257" s="48" t="s">
        <v>61</v>
      </c>
      <c r="I257" s="82">
        <v>6500000</v>
      </c>
      <c r="J257" s="82">
        <v>6500000</v>
      </c>
      <c r="K257" s="48" t="s">
        <v>61</v>
      </c>
      <c r="L257" s="48" t="s">
        <v>61</v>
      </c>
      <c r="M257" s="48" t="s">
        <v>61</v>
      </c>
      <c r="N257" s="48" t="s">
        <v>61</v>
      </c>
      <c r="O257" s="52" t="s">
        <v>67</v>
      </c>
      <c r="P257" s="48" t="s">
        <v>63</v>
      </c>
      <c r="Q257" s="48" t="s">
        <v>63</v>
      </c>
      <c r="R257" s="48" t="s">
        <v>63</v>
      </c>
      <c r="S257" s="48" t="s">
        <v>61</v>
      </c>
      <c r="T257" s="48" t="s">
        <v>61</v>
      </c>
      <c r="U257" s="48" t="s">
        <v>61</v>
      </c>
      <c r="V257" s="48" t="s">
        <v>61</v>
      </c>
      <c r="W257" s="48" t="s">
        <v>61</v>
      </c>
      <c r="X257" s="48" t="s">
        <v>61</v>
      </c>
      <c r="Y257" s="48" t="s">
        <v>61</v>
      </c>
      <c r="Z257" s="48" t="s">
        <v>61</v>
      </c>
      <c r="AA257" s="48" t="s">
        <v>61</v>
      </c>
    </row>
    <row r="258" spans="1:27" s="50" customFormat="1" ht="36">
      <c r="A258" s="87" t="s">
        <v>64</v>
      </c>
      <c r="B258" s="65" t="s">
        <v>537</v>
      </c>
      <c r="C258" s="45">
        <v>12000000</v>
      </c>
      <c r="D258" s="46" t="s">
        <v>538</v>
      </c>
      <c r="E258" s="47" t="s">
        <v>85</v>
      </c>
      <c r="F258" s="48" t="s">
        <v>61</v>
      </c>
      <c r="G258" s="48" t="s">
        <v>61</v>
      </c>
      <c r="H258" s="48" t="s">
        <v>61</v>
      </c>
      <c r="I258" s="82">
        <v>5454500</v>
      </c>
      <c r="J258" s="82">
        <v>6545500</v>
      </c>
      <c r="K258" s="48" t="s">
        <v>61</v>
      </c>
      <c r="L258" s="48" t="s">
        <v>61</v>
      </c>
      <c r="M258" s="48" t="s">
        <v>61</v>
      </c>
      <c r="N258" s="48" t="s">
        <v>61</v>
      </c>
      <c r="O258" s="52" t="s">
        <v>539</v>
      </c>
      <c r="P258" s="48" t="s">
        <v>63</v>
      </c>
      <c r="Q258" s="48" t="s">
        <v>63</v>
      </c>
      <c r="R258" s="48" t="s">
        <v>63</v>
      </c>
      <c r="S258" s="48" t="s">
        <v>61</v>
      </c>
      <c r="T258" s="48" t="s">
        <v>61</v>
      </c>
      <c r="U258" s="48" t="s">
        <v>61</v>
      </c>
      <c r="V258" s="48" t="s">
        <v>61</v>
      </c>
      <c r="W258" s="48" t="s">
        <v>61</v>
      </c>
      <c r="X258" s="48" t="s">
        <v>61</v>
      </c>
      <c r="Y258" s="48" t="s">
        <v>61</v>
      </c>
      <c r="Z258" s="48" t="s">
        <v>61</v>
      </c>
      <c r="AA258" s="48" t="s">
        <v>61</v>
      </c>
    </row>
    <row r="259" spans="1:27" s="50" customFormat="1" ht="36">
      <c r="A259" s="87" t="s">
        <v>68</v>
      </c>
      <c r="B259" s="65" t="s">
        <v>540</v>
      </c>
      <c r="C259" s="76">
        <v>480000</v>
      </c>
      <c r="D259" s="46" t="s">
        <v>541</v>
      </c>
      <c r="E259" s="46" t="s">
        <v>59</v>
      </c>
      <c r="F259" s="48" t="s">
        <v>61</v>
      </c>
      <c r="G259" s="48" t="s">
        <v>61</v>
      </c>
      <c r="H259" s="48" t="s">
        <v>61</v>
      </c>
      <c r="I259" s="82">
        <v>400000</v>
      </c>
      <c r="J259" s="82">
        <v>80000</v>
      </c>
      <c r="K259" s="48" t="s">
        <v>61</v>
      </c>
      <c r="L259" s="48" t="s">
        <v>61</v>
      </c>
      <c r="M259" s="48" t="s">
        <v>61</v>
      </c>
      <c r="N259" s="48" t="s">
        <v>61</v>
      </c>
      <c r="O259" s="52" t="s">
        <v>62</v>
      </c>
      <c r="P259" s="48" t="s">
        <v>63</v>
      </c>
      <c r="Q259" s="48" t="s">
        <v>107</v>
      </c>
      <c r="R259" s="48" t="s">
        <v>63</v>
      </c>
      <c r="S259" s="48" t="s">
        <v>61</v>
      </c>
      <c r="T259" s="48" t="s">
        <v>61</v>
      </c>
      <c r="U259" s="48" t="s">
        <v>61</v>
      </c>
      <c r="V259" s="82">
        <v>400000</v>
      </c>
      <c r="W259" s="82">
        <v>80000</v>
      </c>
      <c r="X259" s="48" t="s">
        <v>61</v>
      </c>
      <c r="Y259" s="48" t="s">
        <v>61</v>
      </c>
      <c r="Z259" s="48" t="s">
        <v>61</v>
      </c>
      <c r="AA259" s="48" t="s">
        <v>61</v>
      </c>
    </row>
    <row r="260" spans="1:27" s="50" customFormat="1" ht="36">
      <c r="A260" s="87" t="s">
        <v>71</v>
      </c>
      <c r="B260" s="65" t="s">
        <v>542</v>
      </c>
      <c r="C260" s="45">
        <v>660000</v>
      </c>
      <c r="D260" s="46" t="s">
        <v>541</v>
      </c>
      <c r="E260" s="46" t="s">
        <v>59</v>
      </c>
      <c r="F260" s="48" t="s">
        <v>61</v>
      </c>
      <c r="G260" s="48" t="s">
        <v>61</v>
      </c>
      <c r="H260" s="48" t="s">
        <v>61</v>
      </c>
      <c r="I260" s="82">
        <v>550000</v>
      </c>
      <c r="J260" s="82">
        <v>110000</v>
      </c>
      <c r="K260" s="48" t="s">
        <v>61</v>
      </c>
      <c r="L260" s="48" t="s">
        <v>61</v>
      </c>
      <c r="M260" s="48" t="s">
        <v>61</v>
      </c>
      <c r="N260" s="48" t="s">
        <v>61</v>
      </c>
      <c r="O260" s="52" t="s">
        <v>62</v>
      </c>
      <c r="P260" s="48" t="s">
        <v>63</v>
      </c>
      <c r="Q260" s="48" t="s">
        <v>107</v>
      </c>
      <c r="R260" s="48" t="s">
        <v>63</v>
      </c>
      <c r="S260" s="48" t="s">
        <v>61</v>
      </c>
      <c r="T260" s="48" t="s">
        <v>61</v>
      </c>
      <c r="U260" s="48" t="s">
        <v>61</v>
      </c>
      <c r="V260" s="82">
        <v>550000</v>
      </c>
      <c r="W260" s="82">
        <v>110000</v>
      </c>
      <c r="X260" s="48" t="s">
        <v>61</v>
      </c>
      <c r="Y260" s="48" t="s">
        <v>61</v>
      </c>
      <c r="Z260" s="48" t="s">
        <v>61</v>
      </c>
      <c r="AA260" s="48" t="s">
        <v>61</v>
      </c>
    </row>
    <row r="261" spans="1:27" s="50" customFormat="1" ht="36">
      <c r="A261" s="87" t="s">
        <v>73</v>
      </c>
      <c r="B261" s="65" t="s">
        <v>543</v>
      </c>
      <c r="C261" s="45">
        <v>432000</v>
      </c>
      <c r="D261" s="46" t="s">
        <v>541</v>
      </c>
      <c r="E261" s="46" t="s">
        <v>59</v>
      </c>
      <c r="F261" s="48" t="s">
        <v>61</v>
      </c>
      <c r="G261" s="48" t="s">
        <v>61</v>
      </c>
      <c r="H261" s="48" t="s">
        <v>61</v>
      </c>
      <c r="I261" s="82">
        <v>360000</v>
      </c>
      <c r="J261" s="82">
        <v>72000</v>
      </c>
      <c r="K261" s="48" t="s">
        <v>61</v>
      </c>
      <c r="L261" s="48" t="s">
        <v>61</v>
      </c>
      <c r="M261" s="48" t="s">
        <v>61</v>
      </c>
      <c r="N261" s="48" t="s">
        <v>61</v>
      </c>
      <c r="O261" s="52" t="s">
        <v>62</v>
      </c>
      <c r="P261" s="48" t="s">
        <v>63</v>
      </c>
      <c r="Q261" s="48" t="s">
        <v>107</v>
      </c>
      <c r="R261" s="48" t="s">
        <v>63</v>
      </c>
      <c r="S261" s="48" t="s">
        <v>61</v>
      </c>
      <c r="T261" s="48" t="s">
        <v>61</v>
      </c>
      <c r="U261" s="48" t="s">
        <v>61</v>
      </c>
      <c r="V261" s="82">
        <v>360000</v>
      </c>
      <c r="W261" s="82">
        <v>72000</v>
      </c>
      <c r="X261" s="48" t="s">
        <v>61</v>
      </c>
      <c r="Y261" s="48" t="s">
        <v>61</v>
      </c>
      <c r="Z261" s="48" t="s">
        <v>61</v>
      </c>
      <c r="AA261" s="48" t="s">
        <v>61</v>
      </c>
    </row>
    <row r="262" spans="1:27" s="50" customFormat="1" ht="36">
      <c r="A262" s="87" t="s">
        <v>75</v>
      </c>
      <c r="B262" s="65" t="s">
        <v>544</v>
      </c>
      <c r="C262" s="45">
        <v>1200000</v>
      </c>
      <c r="D262" s="46" t="s">
        <v>545</v>
      </c>
      <c r="E262" s="46" t="s">
        <v>92</v>
      </c>
      <c r="F262" s="48" t="s">
        <v>61</v>
      </c>
      <c r="G262" s="48" t="s">
        <v>61</v>
      </c>
      <c r="H262" s="48" t="s">
        <v>61</v>
      </c>
      <c r="I262" s="82">
        <v>1200000</v>
      </c>
      <c r="J262" s="82">
        <v>0</v>
      </c>
      <c r="K262" s="48" t="s">
        <v>61</v>
      </c>
      <c r="L262" s="48" t="s">
        <v>61</v>
      </c>
      <c r="M262" s="48" t="s">
        <v>61</v>
      </c>
      <c r="N262" s="48" t="s">
        <v>61</v>
      </c>
      <c r="O262" s="52" t="s">
        <v>162</v>
      </c>
      <c r="P262" s="48" t="s">
        <v>63</v>
      </c>
      <c r="Q262" s="48" t="s">
        <v>63</v>
      </c>
      <c r="R262" s="48" t="s">
        <v>163</v>
      </c>
      <c r="S262" s="48" t="s">
        <v>61</v>
      </c>
      <c r="T262" s="48" t="s">
        <v>61</v>
      </c>
      <c r="U262" s="48" t="s">
        <v>61</v>
      </c>
      <c r="V262" s="48" t="s">
        <v>61</v>
      </c>
      <c r="W262" s="48" t="s">
        <v>61</v>
      </c>
      <c r="X262" s="48" t="s">
        <v>61</v>
      </c>
      <c r="Y262" s="48" t="s">
        <v>61</v>
      </c>
      <c r="Z262" s="48" t="s">
        <v>61</v>
      </c>
      <c r="AA262" s="48" t="s">
        <v>61</v>
      </c>
    </row>
    <row r="263" spans="1:27" s="50" customFormat="1" ht="36">
      <c r="A263" s="87" t="s">
        <v>77</v>
      </c>
      <c r="B263" s="65" t="s">
        <v>546</v>
      </c>
      <c r="C263" s="54">
        <v>500000</v>
      </c>
      <c r="D263" s="46" t="s">
        <v>545</v>
      </c>
      <c r="E263" s="47" t="s">
        <v>132</v>
      </c>
      <c r="F263" s="48" t="s">
        <v>61</v>
      </c>
      <c r="G263" s="48" t="s">
        <v>61</v>
      </c>
      <c r="H263" s="48" t="s">
        <v>61</v>
      </c>
      <c r="I263" s="82">
        <v>220000</v>
      </c>
      <c r="J263" s="82">
        <v>240000</v>
      </c>
      <c r="K263" s="82">
        <v>40000</v>
      </c>
      <c r="L263" s="48" t="s">
        <v>61</v>
      </c>
      <c r="M263" s="48" t="s">
        <v>61</v>
      </c>
      <c r="N263" s="48" t="s">
        <v>61</v>
      </c>
      <c r="O263" s="52" t="s">
        <v>197</v>
      </c>
      <c r="P263" s="68" t="s">
        <v>63</v>
      </c>
      <c r="Q263" s="68" t="s">
        <v>63</v>
      </c>
      <c r="R263" s="68" t="s">
        <v>63</v>
      </c>
      <c r="S263" s="48" t="s">
        <v>61</v>
      </c>
      <c r="T263" s="48" t="s">
        <v>61</v>
      </c>
      <c r="U263" s="48" t="s">
        <v>61</v>
      </c>
      <c r="V263" s="48" t="s">
        <v>61</v>
      </c>
      <c r="W263" s="48" t="s">
        <v>61</v>
      </c>
      <c r="X263" s="48" t="s">
        <v>61</v>
      </c>
      <c r="Y263" s="48" t="s">
        <v>61</v>
      </c>
      <c r="Z263" s="48" t="s">
        <v>61</v>
      </c>
      <c r="AA263" s="48" t="s">
        <v>61</v>
      </c>
    </row>
    <row r="264" spans="1:27" s="50" customFormat="1" ht="36">
      <c r="A264" s="87" t="s">
        <v>79</v>
      </c>
      <c r="B264" s="65" t="s">
        <v>547</v>
      </c>
      <c r="C264" s="76">
        <v>4200000</v>
      </c>
      <c r="D264" s="46" t="s">
        <v>545</v>
      </c>
      <c r="E264" s="46" t="s">
        <v>66</v>
      </c>
      <c r="F264" s="48" t="s">
        <v>61</v>
      </c>
      <c r="G264" s="48" t="s">
        <v>61</v>
      </c>
      <c r="H264" s="48" t="s">
        <v>61</v>
      </c>
      <c r="I264" s="82">
        <v>3113000</v>
      </c>
      <c r="J264" s="82">
        <v>1087000</v>
      </c>
      <c r="K264" s="48" t="s">
        <v>61</v>
      </c>
      <c r="L264" s="48" t="s">
        <v>61</v>
      </c>
      <c r="M264" s="48" t="s">
        <v>61</v>
      </c>
      <c r="N264" s="48" t="s">
        <v>61</v>
      </c>
      <c r="O264" s="52" t="s">
        <v>202</v>
      </c>
      <c r="P264" s="48" t="s">
        <v>63</v>
      </c>
      <c r="Q264" s="48" t="s">
        <v>63</v>
      </c>
      <c r="R264" s="48" t="s">
        <v>210</v>
      </c>
      <c r="S264" s="48" t="s">
        <v>61</v>
      </c>
      <c r="T264" s="48" t="s">
        <v>61</v>
      </c>
      <c r="U264" s="48" t="s">
        <v>61</v>
      </c>
      <c r="V264" s="48" t="s">
        <v>61</v>
      </c>
      <c r="W264" s="48" t="s">
        <v>61</v>
      </c>
      <c r="X264" s="48" t="s">
        <v>61</v>
      </c>
      <c r="Y264" s="48" t="s">
        <v>61</v>
      </c>
      <c r="Z264" s="48" t="s">
        <v>61</v>
      </c>
      <c r="AA264" s="48" t="s">
        <v>61</v>
      </c>
    </row>
    <row r="265" spans="1:27" s="50" customFormat="1" ht="36">
      <c r="A265" s="87" t="s">
        <v>81</v>
      </c>
      <c r="B265" s="65" t="s">
        <v>548</v>
      </c>
      <c r="C265" s="45">
        <v>400000</v>
      </c>
      <c r="D265" s="46" t="s">
        <v>541</v>
      </c>
      <c r="E265" s="46" t="s">
        <v>59</v>
      </c>
      <c r="F265" s="48" t="s">
        <v>61</v>
      </c>
      <c r="G265" s="48" t="s">
        <v>61</v>
      </c>
      <c r="H265" s="48" t="s">
        <v>61</v>
      </c>
      <c r="I265" s="82">
        <v>333300</v>
      </c>
      <c r="J265" s="82">
        <v>66700</v>
      </c>
      <c r="K265" s="48" t="s">
        <v>61</v>
      </c>
      <c r="L265" s="48" t="s">
        <v>61</v>
      </c>
      <c r="M265" s="48" t="s">
        <v>61</v>
      </c>
      <c r="N265" s="48" t="s">
        <v>61</v>
      </c>
      <c r="O265" s="52" t="s">
        <v>62</v>
      </c>
      <c r="P265" s="48" t="s">
        <v>63</v>
      </c>
      <c r="Q265" s="48" t="s">
        <v>63</v>
      </c>
      <c r="R265" s="48" t="s">
        <v>63</v>
      </c>
      <c r="S265" s="48" t="s">
        <v>61</v>
      </c>
      <c r="T265" s="48" t="s">
        <v>61</v>
      </c>
      <c r="U265" s="48" t="s">
        <v>61</v>
      </c>
      <c r="V265" s="48" t="s">
        <v>61</v>
      </c>
      <c r="W265" s="48" t="s">
        <v>61</v>
      </c>
      <c r="X265" s="48" t="s">
        <v>61</v>
      </c>
      <c r="Y265" s="48" t="s">
        <v>61</v>
      </c>
      <c r="Z265" s="48" t="s">
        <v>61</v>
      </c>
      <c r="AA265" s="48" t="s">
        <v>61</v>
      </c>
    </row>
    <row r="266" spans="1:27" s="50" customFormat="1" ht="36">
      <c r="A266" s="87" t="s">
        <v>83</v>
      </c>
      <c r="B266" s="65" t="s">
        <v>549</v>
      </c>
      <c r="C266" s="66">
        <v>447150</v>
      </c>
      <c r="D266" s="46" t="s">
        <v>550</v>
      </c>
      <c r="E266" s="46" t="s">
        <v>85</v>
      </c>
      <c r="F266" s="48" t="s">
        <v>61</v>
      </c>
      <c r="G266" s="48" t="s">
        <v>61</v>
      </c>
      <c r="H266" s="48" t="s">
        <v>61</v>
      </c>
      <c r="I266" s="82">
        <v>223575</v>
      </c>
      <c r="J266" s="82">
        <v>223575</v>
      </c>
      <c r="K266" s="48" t="s">
        <v>61</v>
      </c>
      <c r="L266" s="48" t="s">
        <v>61</v>
      </c>
      <c r="M266" s="48" t="s">
        <v>61</v>
      </c>
      <c r="N266" s="48" t="s">
        <v>61</v>
      </c>
      <c r="O266" s="52" t="s">
        <v>62</v>
      </c>
      <c r="P266" s="48" t="s">
        <v>63</v>
      </c>
      <c r="Q266" s="48" t="s">
        <v>63</v>
      </c>
      <c r="R266" s="48" t="s">
        <v>63</v>
      </c>
      <c r="S266" s="48" t="s">
        <v>61</v>
      </c>
      <c r="T266" s="48" t="s">
        <v>61</v>
      </c>
      <c r="U266" s="48" t="s">
        <v>61</v>
      </c>
      <c r="V266" s="48" t="s">
        <v>61</v>
      </c>
      <c r="W266" s="48" t="s">
        <v>61</v>
      </c>
      <c r="X266" s="48" t="s">
        <v>61</v>
      </c>
      <c r="Y266" s="48" t="s">
        <v>61</v>
      </c>
      <c r="Z266" s="48" t="s">
        <v>61</v>
      </c>
      <c r="AA266" s="48" t="s">
        <v>61</v>
      </c>
    </row>
    <row r="267" spans="1:27" s="50" customFormat="1" ht="36">
      <c r="A267" s="87" t="s">
        <v>87</v>
      </c>
      <c r="B267" s="65" t="s">
        <v>551</v>
      </c>
      <c r="C267" s="45">
        <v>800000</v>
      </c>
      <c r="D267" s="46" t="s">
        <v>552</v>
      </c>
      <c r="E267" s="47" t="s">
        <v>66</v>
      </c>
      <c r="F267" s="48" t="s">
        <v>61</v>
      </c>
      <c r="G267" s="48" t="s">
        <v>61</v>
      </c>
      <c r="H267" s="48" t="s">
        <v>61</v>
      </c>
      <c r="I267" s="82">
        <v>600000</v>
      </c>
      <c r="J267" s="82">
        <v>200000</v>
      </c>
      <c r="K267" s="48" t="s">
        <v>61</v>
      </c>
      <c r="L267" s="48" t="s">
        <v>61</v>
      </c>
      <c r="M267" s="48" t="s">
        <v>61</v>
      </c>
      <c r="N267" s="48" t="s">
        <v>61</v>
      </c>
      <c r="O267" s="52" t="s">
        <v>62</v>
      </c>
      <c r="P267" s="48" t="s">
        <v>63</v>
      </c>
      <c r="Q267" s="48" t="s">
        <v>107</v>
      </c>
      <c r="R267" s="48" t="s">
        <v>63</v>
      </c>
      <c r="S267" s="48" t="s">
        <v>61</v>
      </c>
      <c r="T267" s="48" t="s">
        <v>61</v>
      </c>
      <c r="U267" s="48" t="s">
        <v>61</v>
      </c>
      <c r="V267" s="82">
        <v>600000</v>
      </c>
      <c r="W267" s="82">
        <v>200000</v>
      </c>
      <c r="X267" s="48" t="s">
        <v>61</v>
      </c>
      <c r="Y267" s="48" t="s">
        <v>61</v>
      </c>
      <c r="Z267" s="48" t="s">
        <v>61</v>
      </c>
      <c r="AA267" s="48" t="s">
        <v>61</v>
      </c>
    </row>
    <row r="268" spans="1:27" s="50" customFormat="1" ht="36">
      <c r="A268" s="87" t="s">
        <v>553</v>
      </c>
      <c r="B268" s="65" t="s">
        <v>554</v>
      </c>
      <c r="C268" s="45">
        <v>450000</v>
      </c>
      <c r="D268" s="46" t="s">
        <v>550</v>
      </c>
      <c r="E268" s="47" t="s">
        <v>85</v>
      </c>
      <c r="F268" s="48" t="s">
        <v>61</v>
      </c>
      <c r="G268" s="48" t="s">
        <v>61</v>
      </c>
      <c r="H268" s="48" t="s">
        <v>61</v>
      </c>
      <c r="I268" s="82">
        <v>225000</v>
      </c>
      <c r="J268" s="82">
        <v>225000</v>
      </c>
      <c r="K268" s="48" t="s">
        <v>61</v>
      </c>
      <c r="L268" s="48" t="s">
        <v>61</v>
      </c>
      <c r="M268" s="48" t="s">
        <v>61</v>
      </c>
      <c r="N268" s="48" t="s">
        <v>61</v>
      </c>
      <c r="O268" s="52" t="s">
        <v>62</v>
      </c>
      <c r="P268" s="48" t="s">
        <v>63</v>
      </c>
      <c r="Q268" s="48" t="s">
        <v>107</v>
      </c>
      <c r="R268" s="48" t="s">
        <v>63</v>
      </c>
      <c r="S268" s="48" t="s">
        <v>61</v>
      </c>
      <c r="T268" s="48" t="s">
        <v>61</v>
      </c>
      <c r="U268" s="48" t="s">
        <v>61</v>
      </c>
      <c r="V268" s="82">
        <v>225000</v>
      </c>
      <c r="W268" s="82">
        <v>225000</v>
      </c>
      <c r="X268" s="48" t="s">
        <v>61</v>
      </c>
      <c r="Y268" s="48" t="s">
        <v>61</v>
      </c>
      <c r="Z268" s="48" t="s">
        <v>61</v>
      </c>
      <c r="AA268" s="48" t="s">
        <v>61</v>
      </c>
    </row>
    <row r="269" spans="1:27" s="50" customFormat="1" ht="36">
      <c r="A269" s="87" t="s">
        <v>555</v>
      </c>
      <c r="B269" s="44" t="s">
        <v>556</v>
      </c>
      <c r="C269" s="45">
        <v>1200000</v>
      </c>
      <c r="D269" s="46" t="s">
        <v>557</v>
      </c>
      <c r="E269" s="46" t="s">
        <v>105</v>
      </c>
      <c r="F269" s="48" t="s">
        <v>61</v>
      </c>
      <c r="G269" s="48" t="s">
        <v>61</v>
      </c>
      <c r="H269" s="48" t="s">
        <v>61</v>
      </c>
      <c r="I269" s="82">
        <v>800000</v>
      </c>
      <c r="J269" s="82">
        <v>400000</v>
      </c>
      <c r="K269" s="48" t="s">
        <v>61</v>
      </c>
      <c r="L269" s="48" t="s">
        <v>61</v>
      </c>
      <c r="M269" s="48" t="s">
        <v>61</v>
      </c>
      <c r="N269" s="48" t="s">
        <v>61</v>
      </c>
      <c r="O269" s="52" t="s">
        <v>62</v>
      </c>
      <c r="P269" s="48" t="s">
        <v>63</v>
      </c>
      <c r="Q269" s="48" t="s">
        <v>107</v>
      </c>
      <c r="R269" s="48" t="s">
        <v>63</v>
      </c>
      <c r="S269" s="48" t="s">
        <v>61</v>
      </c>
      <c r="T269" s="48" t="s">
        <v>61</v>
      </c>
      <c r="U269" s="48" t="s">
        <v>61</v>
      </c>
      <c r="V269" s="82">
        <v>800000</v>
      </c>
      <c r="W269" s="82">
        <v>400000</v>
      </c>
      <c r="X269" s="48" t="s">
        <v>61</v>
      </c>
      <c r="Y269" s="48" t="s">
        <v>61</v>
      </c>
      <c r="Z269" s="48" t="s">
        <v>61</v>
      </c>
      <c r="AA269" s="48" t="s">
        <v>61</v>
      </c>
    </row>
    <row r="270" spans="1:27" s="50" customFormat="1" ht="36">
      <c r="A270" s="87" t="s">
        <v>558</v>
      </c>
      <c r="B270" s="65" t="s">
        <v>559</v>
      </c>
      <c r="C270" s="45">
        <v>350000</v>
      </c>
      <c r="D270" s="46" t="s">
        <v>557</v>
      </c>
      <c r="E270" s="46" t="s">
        <v>105</v>
      </c>
      <c r="F270" s="48" t="s">
        <v>61</v>
      </c>
      <c r="G270" s="48" t="s">
        <v>61</v>
      </c>
      <c r="H270" s="48" t="s">
        <v>61</v>
      </c>
      <c r="I270" s="82">
        <v>233300</v>
      </c>
      <c r="J270" s="82">
        <v>116700</v>
      </c>
      <c r="K270" s="48" t="s">
        <v>61</v>
      </c>
      <c r="L270" s="48" t="s">
        <v>61</v>
      </c>
      <c r="M270" s="48" t="s">
        <v>61</v>
      </c>
      <c r="N270" s="48" t="s">
        <v>61</v>
      </c>
      <c r="O270" s="79" t="s">
        <v>62</v>
      </c>
      <c r="P270" s="80" t="s">
        <v>63</v>
      </c>
      <c r="Q270" s="48" t="s">
        <v>63</v>
      </c>
      <c r="R270" s="48" t="s">
        <v>63</v>
      </c>
      <c r="S270" s="48" t="s">
        <v>61</v>
      </c>
      <c r="T270" s="48" t="s">
        <v>61</v>
      </c>
      <c r="U270" s="48" t="s">
        <v>61</v>
      </c>
      <c r="V270" s="48" t="s">
        <v>61</v>
      </c>
      <c r="W270" s="48" t="s">
        <v>61</v>
      </c>
      <c r="X270" s="48" t="s">
        <v>61</v>
      </c>
      <c r="Y270" s="48" t="s">
        <v>61</v>
      </c>
      <c r="Z270" s="48" t="s">
        <v>61</v>
      </c>
      <c r="AA270" s="48" t="s">
        <v>61</v>
      </c>
    </row>
    <row r="271" spans="1:27" s="50" customFormat="1" ht="36">
      <c r="A271" s="87" t="s">
        <v>560</v>
      </c>
      <c r="B271" s="65" t="s">
        <v>561</v>
      </c>
      <c r="C271" s="45">
        <v>1000000</v>
      </c>
      <c r="D271" s="46" t="s">
        <v>557</v>
      </c>
      <c r="E271" s="46" t="s">
        <v>105</v>
      </c>
      <c r="F271" s="48" t="s">
        <v>61</v>
      </c>
      <c r="G271" s="48" t="s">
        <v>61</v>
      </c>
      <c r="H271" s="48" t="s">
        <v>61</v>
      </c>
      <c r="I271" s="82">
        <v>666700</v>
      </c>
      <c r="J271" s="82">
        <v>333300</v>
      </c>
      <c r="K271" s="48" t="s">
        <v>61</v>
      </c>
      <c r="L271" s="48" t="s">
        <v>61</v>
      </c>
      <c r="M271" s="48" t="s">
        <v>61</v>
      </c>
      <c r="N271" s="48" t="s">
        <v>61</v>
      </c>
      <c r="O271" s="52" t="s">
        <v>62</v>
      </c>
      <c r="P271" s="48" t="s">
        <v>63</v>
      </c>
      <c r="Q271" s="48" t="s">
        <v>63</v>
      </c>
      <c r="R271" s="48" t="s">
        <v>63</v>
      </c>
      <c r="S271" s="48" t="s">
        <v>61</v>
      </c>
      <c r="T271" s="48" t="s">
        <v>61</v>
      </c>
      <c r="U271" s="48" t="s">
        <v>61</v>
      </c>
      <c r="V271" s="48" t="s">
        <v>61</v>
      </c>
      <c r="W271" s="48" t="s">
        <v>61</v>
      </c>
      <c r="X271" s="48" t="s">
        <v>61</v>
      </c>
      <c r="Y271" s="48" t="s">
        <v>61</v>
      </c>
      <c r="Z271" s="48" t="s">
        <v>61</v>
      </c>
      <c r="AA271" s="48" t="s">
        <v>61</v>
      </c>
    </row>
    <row r="272" spans="1:27" s="50" customFormat="1" ht="36">
      <c r="A272" s="87" t="s">
        <v>562</v>
      </c>
      <c r="B272" s="77" t="s">
        <v>563</v>
      </c>
      <c r="C272" s="78">
        <v>400000</v>
      </c>
      <c r="D272" s="46" t="s">
        <v>557</v>
      </c>
      <c r="E272" s="46" t="s">
        <v>105</v>
      </c>
      <c r="F272" s="48" t="s">
        <v>61</v>
      </c>
      <c r="G272" s="48" t="s">
        <v>61</v>
      </c>
      <c r="H272" s="48" t="s">
        <v>61</v>
      </c>
      <c r="I272" s="82">
        <v>266700</v>
      </c>
      <c r="J272" s="82">
        <v>133300</v>
      </c>
      <c r="K272" s="48" t="s">
        <v>61</v>
      </c>
      <c r="L272" s="48" t="s">
        <v>61</v>
      </c>
      <c r="M272" s="48" t="s">
        <v>61</v>
      </c>
      <c r="N272" s="48" t="s">
        <v>61</v>
      </c>
      <c r="O272" s="79" t="s">
        <v>62</v>
      </c>
      <c r="P272" s="80" t="s">
        <v>63</v>
      </c>
      <c r="Q272" s="80" t="s">
        <v>107</v>
      </c>
      <c r="R272" s="80" t="s">
        <v>63</v>
      </c>
      <c r="S272" s="48" t="s">
        <v>61</v>
      </c>
      <c r="T272" s="48" t="s">
        <v>61</v>
      </c>
      <c r="U272" s="48" t="s">
        <v>61</v>
      </c>
      <c r="V272" s="82">
        <v>266700</v>
      </c>
      <c r="W272" s="82">
        <v>133300</v>
      </c>
      <c r="X272" s="48" t="s">
        <v>61</v>
      </c>
      <c r="Y272" s="48" t="s">
        <v>61</v>
      </c>
      <c r="Z272" s="48" t="s">
        <v>61</v>
      </c>
      <c r="AA272" s="48" t="s">
        <v>61</v>
      </c>
    </row>
    <row r="273" spans="1:27" s="50" customFormat="1" ht="36">
      <c r="A273" s="87" t="s">
        <v>564</v>
      </c>
      <c r="B273" s="65" t="s">
        <v>565</v>
      </c>
      <c r="C273" s="45">
        <v>400000</v>
      </c>
      <c r="D273" s="46" t="s">
        <v>557</v>
      </c>
      <c r="E273" s="46" t="s">
        <v>105</v>
      </c>
      <c r="F273" s="48" t="s">
        <v>61</v>
      </c>
      <c r="G273" s="48" t="s">
        <v>61</v>
      </c>
      <c r="H273" s="48" t="s">
        <v>61</v>
      </c>
      <c r="I273" s="82">
        <v>266700</v>
      </c>
      <c r="J273" s="82">
        <v>133300</v>
      </c>
      <c r="K273" s="48" t="s">
        <v>61</v>
      </c>
      <c r="L273" s="48" t="s">
        <v>61</v>
      </c>
      <c r="M273" s="48" t="s">
        <v>61</v>
      </c>
      <c r="N273" s="48" t="s">
        <v>61</v>
      </c>
      <c r="O273" s="52" t="s">
        <v>62</v>
      </c>
      <c r="P273" s="48" t="s">
        <v>63</v>
      </c>
      <c r="Q273" s="48" t="s">
        <v>107</v>
      </c>
      <c r="R273" s="48" t="s">
        <v>63</v>
      </c>
      <c r="S273" s="48" t="s">
        <v>61</v>
      </c>
      <c r="T273" s="48" t="s">
        <v>61</v>
      </c>
      <c r="U273" s="48" t="s">
        <v>61</v>
      </c>
      <c r="V273" s="82">
        <v>266700</v>
      </c>
      <c r="W273" s="82">
        <v>133300</v>
      </c>
      <c r="X273" s="48" t="s">
        <v>61</v>
      </c>
      <c r="Y273" s="48" t="s">
        <v>61</v>
      </c>
      <c r="Z273" s="48" t="s">
        <v>61</v>
      </c>
      <c r="AA273" s="48" t="s">
        <v>61</v>
      </c>
    </row>
    <row r="274" spans="1:27" s="50" customFormat="1" ht="36">
      <c r="A274" s="87" t="s">
        <v>566</v>
      </c>
      <c r="B274" s="44" t="s">
        <v>567</v>
      </c>
      <c r="C274" s="45">
        <v>130000</v>
      </c>
      <c r="D274" s="46" t="s">
        <v>541</v>
      </c>
      <c r="E274" s="47" t="s">
        <v>59</v>
      </c>
      <c r="F274" s="48" t="s">
        <v>61</v>
      </c>
      <c r="G274" s="48" t="s">
        <v>61</v>
      </c>
      <c r="H274" s="48" t="s">
        <v>61</v>
      </c>
      <c r="I274" s="82">
        <v>108300</v>
      </c>
      <c r="J274" s="82">
        <v>21700</v>
      </c>
      <c r="K274" s="48" t="s">
        <v>61</v>
      </c>
      <c r="L274" s="48" t="s">
        <v>61</v>
      </c>
      <c r="M274" s="48" t="s">
        <v>61</v>
      </c>
      <c r="N274" s="48" t="s">
        <v>61</v>
      </c>
      <c r="O274" s="52" t="s">
        <v>62</v>
      </c>
      <c r="P274" s="48" t="s">
        <v>63</v>
      </c>
      <c r="Q274" s="48" t="s">
        <v>63</v>
      </c>
      <c r="R274" s="48" t="s">
        <v>63</v>
      </c>
      <c r="S274" s="48" t="s">
        <v>61</v>
      </c>
      <c r="T274" s="48" t="s">
        <v>61</v>
      </c>
      <c r="U274" s="48" t="s">
        <v>61</v>
      </c>
      <c r="V274" s="48" t="s">
        <v>61</v>
      </c>
      <c r="W274" s="48" t="s">
        <v>61</v>
      </c>
      <c r="X274" s="48" t="s">
        <v>61</v>
      </c>
      <c r="Y274" s="48" t="s">
        <v>61</v>
      </c>
      <c r="Z274" s="48" t="s">
        <v>61</v>
      </c>
      <c r="AA274" s="48" t="s">
        <v>61</v>
      </c>
    </row>
    <row r="275" spans="1:27" s="50" customFormat="1" ht="36">
      <c r="A275" s="87" t="s">
        <v>568</v>
      </c>
      <c r="B275" s="65" t="s">
        <v>569</v>
      </c>
      <c r="C275" s="45">
        <v>300000</v>
      </c>
      <c r="D275" s="47" t="s">
        <v>570</v>
      </c>
      <c r="E275" s="46" t="s">
        <v>232</v>
      </c>
      <c r="F275" s="48" t="s">
        <v>61</v>
      </c>
      <c r="G275" s="48" t="s">
        <v>61</v>
      </c>
      <c r="H275" s="48" t="s">
        <v>61</v>
      </c>
      <c r="I275" s="82">
        <v>100000</v>
      </c>
      <c r="J275" s="82">
        <v>200000</v>
      </c>
      <c r="K275" s="48" t="s">
        <v>61</v>
      </c>
      <c r="L275" s="48" t="s">
        <v>61</v>
      </c>
      <c r="M275" s="48" t="s">
        <v>61</v>
      </c>
      <c r="N275" s="48" t="s">
        <v>61</v>
      </c>
      <c r="O275" s="52" t="s">
        <v>62</v>
      </c>
      <c r="P275" s="48" t="s">
        <v>63</v>
      </c>
      <c r="Q275" s="48" t="s">
        <v>107</v>
      </c>
      <c r="R275" s="48" t="s">
        <v>63</v>
      </c>
      <c r="S275" s="48" t="s">
        <v>61</v>
      </c>
      <c r="T275" s="48" t="s">
        <v>61</v>
      </c>
      <c r="U275" s="48" t="s">
        <v>61</v>
      </c>
      <c r="V275" s="82">
        <v>100000</v>
      </c>
      <c r="W275" s="82">
        <v>200000</v>
      </c>
      <c r="X275" s="48" t="s">
        <v>61</v>
      </c>
      <c r="Y275" s="48" t="s">
        <v>61</v>
      </c>
      <c r="Z275" s="48" t="s">
        <v>61</v>
      </c>
      <c r="AA275" s="48" t="s">
        <v>61</v>
      </c>
    </row>
    <row r="276" spans="1:27" s="50" customFormat="1" ht="36">
      <c r="A276" s="87" t="s">
        <v>571</v>
      </c>
      <c r="B276" s="65" t="s">
        <v>572</v>
      </c>
      <c r="C276" s="45">
        <v>327600</v>
      </c>
      <c r="D276" s="47" t="s">
        <v>552</v>
      </c>
      <c r="E276" s="46" t="s">
        <v>66</v>
      </c>
      <c r="F276" s="48" t="s">
        <v>61</v>
      </c>
      <c r="G276" s="48" t="s">
        <v>61</v>
      </c>
      <c r="H276" s="48" t="s">
        <v>61</v>
      </c>
      <c r="I276" s="82">
        <v>245700</v>
      </c>
      <c r="J276" s="82">
        <v>81900</v>
      </c>
      <c r="K276" s="48" t="s">
        <v>61</v>
      </c>
      <c r="L276" s="48" t="s">
        <v>61</v>
      </c>
      <c r="M276" s="48" t="s">
        <v>61</v>
      </c>
      <c r="N276" s="48" t="s">
        <v>61</v>
      </c>
      <c r="O276" s="49" t="s">
        <v>174</v>
      </c>
      <c r="P276" s="48" t="s">
        <v>63</v>
      </c>
      <c r="Q276" s="48" t="s">
        <v>63</v>
      </c>
      <c r="R276" s="48" t="s">
        <v>175</v>
      </c>
      <c r="S276" s="48" t="s">
        <v>61</v>
      </c>
      <c r="T276" s="48" t="s">
        <v>61</v>
      </c>
      <c r="U276" s="48" t="s">
        <v>61</v>
      </c>
      <c r="V276" s="48" t="s">
        <v>61</v>
      </c>
      <c r="W276" s="48" t="s">
        <v>61</v>
      </c>
      <c r="X276" s="48" t="s">
        <v>61</v>
      </c>
      <c r="Y276" s="48" t="s">
        <v>61</v>
      </c>
      <c r="Z276" s="48" t="s">
        <v>61</v>
      </c>
      <c r="AA276" s="48" t="s">
        <v>61</v>
      </c>
    </row>
    <row r="277" spans="1:27" s="50" customFormat="1" ht="36">
      <c r="A277" s="87" t="s">
        <v>573</v>
      </c>
      <c r="B277" s="65" t="s">
        <v>574</v>
      </c>
      <c r="C277" s="45">
        <v>350000</v>
      </c>
      <c r="D277" s="46" t="s">
        <v>557</v>
      </c>
      <c r="E277" s="46" t="s">
        <v>105</v>
      </c>
      <c r="F277" s="48" t="s">
        <v>61</v>
      </c>
      <c r="G277" s="48" t="s">
        <v>61</v>
      </c>
      <c r="H277" s="48" t="s">
        <v>61</v>
      </c>
      <c r="I277" s="82">
        <v>233300</v>
      </c>
      <c r="J277" s="82">
        <v>116700</v>
      </c>
      <c r="K277" s="48" t="s">
        <v>61</v>
      </c>
      <c r="L277" s="48" t="s">
        <v>61</v>
      </c>
      <c r="M277" s="48" t="s">
        <v>61</v>
      </c>
      <c r="N277" s="48" t="s">
        <v>61</v>
      </c>
      <c r="O277" s="52" t="s">
        <v>62</v>
      </c>
      <c r="P277" s="48" t="s">
        <v>63</v>
      </c>
      <c r="Q277" s="48" t="s">
        <v>63</v>
      </c>
      <c r="R277" s="48" t="s">
        <v>63</v>
      </c>
      <c r="S277" s="48" t="s">
        <v>61</v>
      </c>
      <c r="T277" s="48" t="s">
        <v>61</v>
      </c>
      <c r="U277" s="48" t="s">
        <v>61</v>
      </c>
      <c r="V277" s="48" t="s">
        <v>61</v>
      </c>
      <c r="W277" s="48" t="s">
        <v>61</v>
      </c>
      <c r="X277" s="48" t="s">
        <v>61</v>
      </c>
      <c r="Y277" s="48" t="s">
        <v>61</v>
      </c>
      <c r="Z277" s="48" t="s">
        <v>61</v>
      </c>
      <c r="AA277" s="48" t="s">
        <v>61</v>
      </c>
    </row>
    <row r="278" spans="1:27" s="50" customFormat="1" ht="36">
      <c r="A278" s="87" t="s">
        <v>575</v>
      </c>
      <c r="B278" s="65" t="s">
        <v>576</v>
      </c>
      <c r="C278" s="45">
        <v>500000</v>
      </c>
      <c r="D278" s="47" t="s">
        <v>577</v>
      </c>
      <c r="E278" s="46" t="s">
        <v>117</v>
      </c>
      <c r="F278" s="48" t="s">
        <v>61</v>
      </c>
      <c r="G278" s="48" t="s">
        <v>61</v>
      </c>
      <c r="H278" s="48" t="s">
        <v>61</v>
      </c>
      <c r="I278" s="82">
        <v>83300</v>
      </c>
      <c r="J278" s="82">
        <v>416700</v>
      </c>
      <c r="K278" s="48" t="s">
        <v>61</v>
      </c>
      <c r="L278" s="48" t="s">
        <v>61</v>
      </c>
      <c r="M278" s="48" t="s">
        <v>61</v>
      </c>
      <c r="N278" s="48" t="s">
        <v>61</v>
      </c>
      <c r="O278" s="52" t="s">
        <v>62</v>
      </c>
      <c r="P278" s="48" t="s">
        <v>63</v>
      </c>
      <c r="Q278" s="48" t="s">
        <v>107</v>
      </c>
      <c r="R278" s="48" t="s">
        <v>63</v>
      </c>
      <c r="S278" s="48" t="s">
        <v>61</v>
      </c>
      <c r="T278" s="48" t="s">
        <v>61</v>
      </c>
      <c r="U278" s="48" t="s">
        <v>61</v>
      </c>
      <c r="V278" s="82">
        <v>83300</v>
      </c>
      <c r="W278" s="82">
        <v>416700</v>
      </c>
      <c r="X278" s="48" t="s">
        <v>61</v>
      </c>
      <c r="Y278" s="48" t="s">
        <v>61</v>
      </c>
      <c r="Z278" s="48" t="s">
        <v>61</v>
      </c>
      <c r="AA278" s="48" t="s">
        <v>61</v>
      </c>
    </row>
    <row r="279" spans="1:27" s="50" customFormat="1" ht="36">
      <c r="A279" s="87" t="s">
        <v>578</v>
      </c>
      <c r="B279" s="44" t="s">
        <v>579</v>
      </c>
      <c r="C279" s="66">
        <v>2000000</v>
      </c>
      <c r="D279" s="46" t="s">
        <v>557</v>
      </c>
      <c r="E279" s="47" t="s">
        <v>105</v>
      </c>
      <c r="F279" s="48" t="s">
        <v>61</v>
      </c>
      <c r="G279" s="48" t="s">
        <v>61</v>
      </c>
      <c r="H279" s="48" t="s">
        <v>61</v>
      </c>
      <c r="I279" s="82">
        <v>1333300</v>
      </c>
      <c r="J279" s="82">
        <v>666700</v>
      </c>
      <c r="K279" s="48" t="s">
        <v>61</v>
      </c>
      <c r="L279" s="48" t="s">
        <v>61</v>
      </c>
      <c r="M279" s="48" t="s">
        <v>61</v>
      </c>
      <c r="N279" s="48" t="s">
        <v>61</v>
      </c>
      <c r="O279" s="52" t="s">
        <v>580</v>
      </c>
      <c r="P279" s="48" t="s">
        <v>63</v>
      </c>
      <c r="Q279" s="48" t="s">
        <v>63</v>
      </c>
      <c r="R279" s="48" t="s">
        <v>63</v>
      </c>
      <c r="S279" s="48" t="s">
        <v>61</v>
      </c>
      <c r="T279" s="48" t="s">
        <v>61</v>
      </c>
      <c r="U279" s="48" t="s">
        <v>61</v>
      </c>
      <c r="V279" s="48" t="s">
        <v>61</v>
      </c>
      <c r="W279" s="48" t="s">
        <v>61</v>
      </c>
      <c r="X279" s="48" t="s">
        <v>61</v>
      </c>
      <c r="Y279" s="48" t="s">
        <v>61</v>
      </c>
      <c r="Z279" s="48" t="s">
        <v>61</v>
      </c>
      <c r="AA279" s="48" t="s">
        <v>61</v>
      </c>
    </row>
    <row r="280" spans="1:27" s="50" customFormat="1" ht="36">
      <c r="A280" s="87" t="s">
        <v>581</v>
      </c>
      <c r="B280" s="65" t="s">
        <v>582</v>
      </c>
      <c r="C280" s="45">
        <v>1600000</v>
      </c>
      <c r="D280" s="47" t="s">
        <v>577</v>
      </c>
      <c r="E280" s="46" t="s">
        <v>117</v>
      </c>
      <c r="F280" s="48" t="s">
        <v>61</v>
      </c>
      <c r="G280" s="48" t="s">
        <v>61</v>
      </c>
      <c r="H280" s="48" t="s">
        <v>61</v>
      </c>
      <c r="I280" s="82">
        <v>266700</v>
      </c>
      <c r="J280" s="82">
        <v>1333300</v>
      </c>
      <c r="K280" s="48" t="s">
        <v>61</v>
      </c>
      <c r="L280" s="48" t="s">
        <v>61</v>
      </c>
      <c r="M280" s="48" t="s">
        <v>61</v>
      </c>
      <c r="N280" s="48" t="s">
        <v>61</v>
      </c>
      <c r="O280" s="49" t="s">
        <v>62</v>
      </c>
      <c r="P280" s="72" t="s">
        <v>63</v>
      </c>
      <c r="Q280" s="48" t="s">
        <v>107</v>
      </c>
      <c r="R280" s="48" t="s">
        <v>63</v>
      </c>
      <c r="S280" s="48" t="s">
        <v>61</v>
      </c>
      <c r="T280" s="48" t="s">
        <v>61</v>
      </c>
      <c r="U280" s="48" t="s">
        <v>61</v>
      </c>
      <c r="V280" s="82">
        <v>266700</v>
      </c>
      <c r="W280" s="82">
        <v>1333300</v>
      </c>
      <c r="X280" s="48" t="s">
        <v>61</v>
      </c>
      <c r="Y280" s="48" t="s">
        <v>61</v>
      </c>
      <c r="Z280" s="48" t="s">
        <v>61</v>
      </c>
      <c r="AA280" s="48" t="s">
        <v>61</v>
      </c>
    </row>
    <row r="281" spans="1:27" s="50" customFormat="1" ht="36">
      <c r="A281" s="87" t="s">
        <v>583</v>
      </c>
      <c r="B281" s="44" t="s">
        <v>584</v>
      </c>
      <c r="C281" s="45">
        <v>650000</v>
      </c>
      <c r="D281" s="46" t="s">
        <v>536</v>
      </c>
      <c r="E281" s="47" t="s">
        <v>105</v>
      </c>
      <c r="F281" s="48" t="s">
        <v>61</v>
      </c>
      <c r="G281" s="48" t="s">
        <v>61</v>
      </c>
      <c r="H281" s="48" t="s">
        <v>61</v>
      </c>
      <c r="I281" s="82">
        <v>433300</v>
      </c>
      <c r="J281" s="82">
        <v>216700</v>
      </c>
      <c r="K281" s="48" t="s">
        <v>61</v>
      </c>
      <c r="L281" s="48" t="s">
        <v>61</v>
      </c>
      <c r="M281" s="48" t="s">
        <v>61</v>
      </c>
      <c r="N281" s="48" t="s">
        <v>61</v>
      </c>
      <c r="O281" s="52" t="s">
        <v>62</v>
      </c>
      <c r="P281" s="68" t="s">
        <v>63</v>
      </c>
      <c r="Q281" s="68" t="s">
        <v>107</v>
      </c>
      <c r="R281" s="68" t="s">
        <v>63</v>
      </c>
      <c r="S281" s="48" t="s">
        <v>61</v>
      </c>
      <c r="T281" s="48" t="s">
        <v>61</v>
      </c>
      <c r="U281" s="48" t="s">
        <v>61</v>
      </c>
      <c r="V281" s="82">
        <v>433300</v>
      </c>
      <c r="W281" s="82">
        <v>216700</v>
      </c>
      <c r="X281" s="48" t="s">
        <v>61</v>
      </c>
      <c r="Y281" s="48" t="s">
        <v>61</v>
      </c>
      <c r="Z281" s="48" t="s">
        <v>61</v>
      </c>
      <c r="AA281" s="48" t="s">
        <v>61</v>
      </c>
    </row>
    <row r="282" spans="1:27" s="50" customFormat="1" ht="36">
      <c r="A282" s="87" t="s">
        <v>585</v>
      </c>
      <c r="B282" s="97" t="s">
        <v>586</v>
      </c>
      <c r="C282" s="83">
        <v>530000</v>
      </c>
      <c r="D282" s="46" t="s">
        <v>557</v>
      </c>
      <c r="E282" s="47" t="s">
        <v>105</v>
      </c>
      <c r="F282" s="48" t="s">
        <v>61</v>
      </c>
      <c r="G282" s="48" t="s">
        <v>61</v>
      </c>
      <c r="H282" s="48" t="s">
        <v>61</v>
      </c>
      <c r="I282" s="82">
        <v>353300</v>
      </c>
      <c r="J282" s="82">
        <v>176700</v>
      </c>
      <c r="K282" s="48" t="s">
        <v>61</v>
      </c>
      <c r="L282" s="48" t="s">
        <v>61</v>
      </c>
      <c r="M282" s="48" t="s">
        <v>61</v>
      </c>
      <c r="N282" s="48" t="s">
        <v>61</v>
      </c>
      <c r="O282" s="79" t="s">
        <v>62</v>
      </c>
      <c r="P282" s="48" t="s">
        <v>63</v>
      </c>
      <c r="Q282" s="48" t="s">
        <v>107</v>
      </c>
      <c r="R282" s="48" t="s">
        <v>63</v>
      </c>
      <c r="S282" s="48" t="s">
        <v>61</v>
      </c>
      <c r="T282" s="48" t="s">
        <v>61</v>
      </c>
      <c r="U282" s="48" t="s">
        <v>61</v>
      </c>
      <c r="V282" s="82">
        <v>353300</v>
      </c>
      <c r="W282" s="82">
        <v>176700</v>
      </c>
      <c r="X282" s="48" t="s">
        <v>61</v>
      </c>
      <c r="Y282" s="48" t="s">
        <v>61</v>
      </c>
      <c r="Z282" s="48" t="s">
        <v>61</v>
      </c>
      <c r="AA282" s="48" t="s">
        <v>61</v>
      </c>
    </row>
    <row r="283" spans="1:27" s="50" customFormat="1" ht="36">
      <c r="A283" s="87" t="s">
        <v>587</v>
      </c>
      <c r="B283" s="65" t="s">
        <v>588</v>
      </c>
      <c r="C283" s="45">
        <v>200000</v>
      </c>
      <c r="D283" s="46" t="s">
        <v>550</v>
      </c>
      <c r="E283" s="47" t="s">
        <v>85</v>
      </c>
      <c r="F283" s="48" t="s">
        <v>61</v>
      </c>
      <c r="G283" s="48" t="s">
        <v>61</v>
      </c>
      <c r="H283" s="48" t="s">
        <v>61</v>
      </c>
      <c r="I283" s="82">
        <v>100000</v>
      </c>
      <c r="J283" s="82">
        <v>100000</v>
      </c>
      <c r="K283" s="48" t="s">
        <v>61</v>
      </c>
      <c r="L283" s="48" t="s">
        <v>61</v>
      </c>
      <c r="M283" s="48" t="s">
        <v>61</v>
      </c>
      <c r="N283" s="48" t="s">
        <v>61</v>
      </c>
      <c r="O283" s="52" t="s">
        <v>62</v>
      </c>
      <c r="P283" s="48" t="s">
        <v>63</v>
      </c>
      <c r="Q283" s="48" t="s">
        <v>63</v>
      </c>
      <c r="R283" s="48" t="s">
        <v>63</v>
      </c>
      <c r="S283" s="48" t="s">
        <v>61</v>
      </c>
      <c r="T283" s="48" t="s">
        <v>61</v>
      </c>
      <c r="U283" s="48" t="s">
        <v>61</v>
      </c>
      <c r="V283" s="48" t="s">
        <v>61</v>
      </c>
      <c r="W283" s="48" t="s">
        <v>61</v>
      </c>
      <c r="X283" s="48" t="s">
        <v>61</v>
      </c>
      <c r="Y283" s="48" t="s">
        <v>61</v>
      </c>
      <c r="Z283" s="48" t="s">
        <v>61</v>
      </c>
      <c r="AA283" s="48" t="s">
        <v>61</v>
      </c>
    </row>
    <row r="284" spans="1:27" s="50" customFormat="1" ht="36">
      <c r="A284" s="87" t="s">
        <v>589</v>
      </c>
      <c r="B284" s="65" t="s">
        <v>590</v>
      </c>
      <c r="C284" s="45">
        <v>1100000</v>
      </c>
      <c r="D284" s="46" t="s">
        <v>557</v>
      </c>
      <c r="E284" s="46" t="s">
        <v>66</v>
      </c>
      <c r="F284" s="48" t="s">
        <v>61</v>
      </c>
      <c r="G284" s="48" t="s">
        <v>61</v>
      </c>
      <c r="H284" s="48" t="s">
        <v>61</v>
      </c>
      <c r="I284" s="82">
        <v>825000</v>
      </c>
      <c r="J284" s="82">
        <v>275000</v>
      </c>
      <c r="K284" s="48" t="s">
        <v>61</v>
      </c>
      <c r="L284" s="48" t="s">
        <v>61</v>
      </c>
      <c r="M284" s="48" t="s">
        <v>61</v>
      </c>
      <c r="N284" s="48" t="s">
        <v>61</v>
      </c>
      <c r="O284" s="52" t="s">
        <v>62</v>
      </c>
      <c r="P284" s="48" t="s">
        <v>63</v>
      </c>
      <c r="Q284" s="48" t="s">
        <v>107</v>
      </c>
      <c r="R284" s="48" t="s">
        <v>63</v>
      </c>
      <c r="S284" s="48" t="s">
        <v>61</v>
      </c>
      <c r="T284" s="48" t="s">
        <v>61</v>
      </c>
      <c r="U284" s="48" t="s">
        <v>61</v>
      </c>
      <c r="V284" s="82">
        <v>825000</v>
      </c>
      <c r="W284" s="82">
        <v>275000</v>
      </c>
      <c r="X284" s="48" t="s">
        <v>61</v>
      </c>
      <c r="Y284" s="48" t="s">
        <v>61</v>
      </c>
      <c r="Z284" s="48" t="s">
        <v>61</v>
      </c>
      <c r="AA284" s="48" t="s">
        <v>61</v>
      </c>
    </row>
    <row r="285" spans="1:27" s="50" customFormat="1" ht="36">
      <c r="A285" s="87" t="s">
        <v>591</v>
      </c>
      <c r="B285" s="44" t="s">
        <v>592</v>
      </c>
      <c r="C285" s="45">
        <v>1200000</v>
      </c>
      <c r="D285" s="46" t="s">
        <v>593</v>
      </c>
      <c r="E285" s="46" t="s">
        <v>461</v>
      </c>
      <c r="F285" s="48" t="s">
        <v>61</v>
      </c>
      <c r="G285" s="48" t="s">
        <v>61</v>
      </c>
      <c r="H285" s="48" t="s">
        <v>61</v>
      </c>
      <c r="I285" s="84">
        <v>100000</v>
      </c>
      <c r="J285" s="84">
        <v>1100000</v>
      </c>
      <c r="K285" s="48" t="s">
        <v>61</v>
      </c>
      <c r="L285" s="48" t="s">
        <v>61</v>
      </c>
      <c r="M285" s="48" t="s">
        <v>61</v>
      </c>
      <c r="N285" s="48" t="s">
        <v>61</v>
      </c>
      <c r="O285" s="52" t="s">
        <v>62</v>
      </c>
      <c r="P285" s="48" t="s">
        <v>63</v>
      </c>
      <c r="Q285" s="68" t="s">
        <v>107</v>
      </c>
      <c r="R285" s="48" t="s">
        <v>63</v>
      </c>
      <c r="S285" s="48" t="s">
        <v>61</v>
      </c>
      <c r="T285" s="48" t="s">
        <v>61</v>
      </c>
      <c r="U285" s="48" t="s">
        <v>61</v>
      </c>
      <c r="V285" s="84">
        <v>100000</v>
      </c>
      <c r="W285" s="84">
        <v>1100000</v>
      </c>
      <c r="X285" s="48" t="s">
        <v>61</v>
      </c>
      <c r="Y285" s="48" t="s">
        <v>61</v>
      </c>
      <c r="Z285" s="48" t="s">
        <v>61</v>
      </c>
      <c r="AA285" s="48" t="s">
        <v>61</v>
      </c>
    </row>
    <row r="286" spans="1:27" s="50" customFormat="1" ht="36">
      <c r="A286" s="87" t="s">
        <v>594</v>
      </c>
      <c r="B286" s="65" t="s">
        <v>595</v>
      </c>
      <c r="C286" s="83">
        <v>720000</v>
      </c>
      <c r="D286" s="47" t="s">
        <v>577</v>
      </c>
      <c r="E286" s="46" t="s">
        <v>117</v>
      </c>
      <c r="F286" s="48" t="s">
        <v>61</v>
      </c>
      <c r="G286" s="48" t="s">
        <v>61</v>
      </c>
      <c r="H286" s="48" t="s">
        <v>61</v>
      </c>
      <c r="I286" s="82">
        <v>120000</v>
      </c>
      <c r="J286" s="82">
        <v>600000</v>
      </c>
      <c r="K286" s="48" t="s">
        <v>61</v>
      </c>
      <c r="L286" s="48" t="s">
        <v>61</v>
      </c>
      <c r="M286" s="48" t="s">
        <v>61</v>
      </c>
      <c r="N286" s="48" t="s">
        <v>61</v>
      </c>
      <c r="O286" s="52" t="s">
        <v>62</v>
      </c>
      <c r="P286" s="48" t="s">
        <v>63</v>
      </c>
      <c r="Q286" s="48" t="s">
        <v>107</v>
      </c>
      <c r="R286" s="48" t="s">
        <v>63</v>
      </c>
      <c r="S286" s="48" t="s">
        <v>61</v>
      </c>
      <c r="T286" s="48" t="s">
        <v>61</v>
      </c>
      <c r="U286" s="48" t="s">
        <v>61</v>
      </c>
      <c r="V286" s="82">
        <v>120000</v>
      </c>
      <c r="W286" s="82">
        <v>600000</v>
      </c>
      <c r="X286" s="48" t="s">
        <v>61</v>
      </c>
      <c r="Y286" s="48" t="s">
        <v>61</v>
      </c>
      <c r="Z286" s="48" t="s">
        <v>61</v>
      </c>
      <c r="AA286" s="48" t="s">
        <v>61</v>
      </c>
    </row>
    <row r="287" spans="1:27" s="50" customFormat="1" ht="36">
      <c r="A287" s="87" t="s">
        <v>596</v>
      </c>
      <c r="B287" s="44" t="s">
        <v>597</v>
      </c>
      <c r="C287" s="45">
        <v>650000</v>
      </c>
      <c r="D287" s="46" t="s">
        <v>550</v>
      </c>
      <c r="E287" s="47" t="s">
        <v>114</v>
      </c>
      <c r="F287" s="48" t="s">
        <v>61</v>
      </c>
      <c r="G287" s="48" t="s">
        <v>61</v>
      </c>
      <c r="H287" s="48" t="s">
        <v>61</v>
      </c>
      <c r="I287" s="82">
        <v>379200</v>
      </c>
      <c r="J287" s="82">
        <v>270800</v>
      </c>
      <c r="K287" s="48" t="s">
        <v>61</v>
      </c>
      <c r="L287" s="48" t="s">
        <v>61</v>
      </c>
      <c r="M287" s="48" t="s">
        <v>61</v>
      </c>
      <c r="N287" s="48" t="s">
        <v>61</v>
      </c>
      <c r="O287" s="52" t="s">
        <v>62</v>
      </c>
      <c r="P287" s="68" t="s">
        <v>63</v>
      </c>
      <c r="Q287" s="68" t="s">
        <v>107</v>
      </c>
      <c r="R287" s="68" t="s">
        <v>63</v>
      </c>
      <c r="S287" s="48" t="s">
        <v>61</v>
      </c>
      <c r="T287" s="48" t="s">
        <v>61</v>
      </c>
      <c r="U287" s="48" t="s">
        <v>61</v>
      </c>
      <c r="V287" s="82">
        <v>379200</v>
      </c>
      <c r="W287" s="82">
        <v>270800</v>
      </c>
      <c r="X287" s="48" t="s">
        <v>61</v>
      </c>
      <c r="Y287" s="48" t="s">
        <v>61</v>
      </c>
      <c r="Z287" s="48" t="s">
        <v>61</v>
      </c>
      <c r="AA287" s="48" t="s">
        <v>61</v>
      </c>
    </row>
    <row r="288" spans="1:27" s="50" customFormat="1" ht="36">
      <c r="A288" s="87" t="s">
        <v>598</v>
      </c>
      <c r="B288" s="65" t="s">
        <v>599</v>
      </c>
      <c r="C288" s="45">
        <v>1590000</v>
      </c>
      <c r="D288" s="47" t="s">
        <v>577</v>
      </c>
      <c r="E288" s="46" t="s">
        <v>117</v>
      </c>
      <c r="F288" s="48" t="s">
        <v>61</v>
      </c>
      <c r="G288" s="48" t="s">
        <v>61</v>
      </c>
      <c r="H288" s="48" t="s">
        <v>61</v>
      </c>
      <c r="I288" s="82">
        <v>265000</v>
      </c>
      <c r="J288" s="82">
        <v>1325000</v>
      </c>
      <c r="K288" s="48" t="s">
        <v>61</v>
      </c>
      <c r="L288" s="48" t="s">
        <v>61</v>
      </c>
      <c r="M288" s="48" t="s">
        <v>61</v>
      </c>
      <c r="N288" s="48" t="s">
        <v>61</v>
      </c>
      <c r="O288" s="49" t="s">
        <v>62</v>
      </c>
      <c r="P288" s="72" t="s">
        <v>63</v>
      </c>
      <c r="Q288" s="68" t="s">
        <v>107</v>
      </c>
      <c r="R288" s="48" t="s">
        <v>63</v>
      </c>
      <c r="S288" s="48" t="s">
        <v>61</v>
      </c>
      <c r="T288" s="48" t="s">
        <v>61</v>
      </c>
      <c r="U288" s="48" t="s">
        <v>61</v>
      </c>
      <c r="V288" s="82">
        <v>265000</v>
      </c>
      <c r="W288" s="82">
        <v>1325000</v>
      </c>
      <c r="X288" s="48" t="s">
        <v>61</v>
      </c>
      <c r="Y288" s="48" t="s">
        <v>61</v>
      </c>
      <c r="Z288" s="48" t="s">
        <v>61</v>
      </c>
      <c r="AA288" s="48" t="s">
        <v>61</v>
      </c>
    </row>
    <row r="289" spans="1:27" s="50" customFormat="1" ht="36">
      <c r="A289" s="87" t="s">
        <v>600</v>
      </c>
      <c r="B289" s="65" t="s">
        <v>601</v>
      </c>
      <c r="C289" s="45">
        <v>1200000</v>
      </c>
      <c r="D289" s="46" t="s">
        <v>602</v>
      </c>
      <c r="E289" s="46" t="s">
        <v>603</v>
      </c>
      <c r="F289" s="48" t="s">
        <v>61</v>
      </c>
      <c r="G289" s="48" t="s">
        <v>61</v>
      </c>
      <c r="H289" s="48" t="s">
        <v>61</v>
      </c>
      <c r="I289" s="82">
        <v>0</v>
      </c>
      <c r="J289" s="82">
        <v>600000</v>
      </c>
      <c r="K289" s="82">
        <v>600000</v>
      </c>
      <c r="L289" s="48" t="s">
        <v>61</v>
      </c>
      <c r="M289" s="48" t="s">
        <v>61</v>
      </c>
      <c r="N289" s="48" t="s">
        <v>61</v>
      </c>
      <c r="O289" s="52" t="s">
        <v>202</v>
      </c>
      <c r="P289" s="48" t="s">
        <v>63</v>
      </c>
      <c r="Q289" s="48" t="s">
        <v>63</v>
      </c>
      <c r="R289" s="48" t="s">
        <v>210</v>
      </c>
      <c r="S289" s="48" t="s">
        <v>61</v>
      </c>
      <c r="T289" s="48" t="s">
        <v>61</v>
      </c>
      <c r="U289" s="48" t="s">
        <v>61</v>
      </c>
      <c r="V289" s="48" t="s">
        <v>61</v>
      </c>
      <c r="W289" s="48" t="s">
        <v>61</v>
      </c>
      <c r="X289" s="48" t="s">
        <v>61</v>
      </c>
      <c r="Y289" s="48" t="s">
        <v>61</v>
      </c>
      <c r="Z289" s="48" t="s">
        <v>61</v>
      </c>
      <c r="AA289" s="48" t="s">
        <v>61</v>
      </c>
    </row>
    <row r="290" spans="1:27" s="50" customFormat="1" ht="36">
      <c r="A290" s="87" t="s">
        <v>604</v>
      </c>
      <c r="B290" s="44" t="s">
        <v>605</v>
      </c>
      <c r="C290" s="45">
        <v>114960</v>
      </c>
      <c r="D290" s="46" t="s">
        <v>577</v>
      </c>
      <c r="E290" s="46" t="s">
        <v>117</v>
      </c>
      <c r="F290" s="48" t="s">
        <v>61</v>
      </c>
      <c r="G290" s="48" t="s">
        <v>61</v>
      </c>
      <c r="H290" s="48" t="s">
        <v>61</v>
      </c>
      <c r="I290" s="82">
        <v>19160</v>
      </c>
      <c r="J290" s="82">
        <v>95800</v>
      </c>
      <c r="K290" s="48" t="s">
        <v>61</v>
      </c>
      <c r="L290" s="48" t="s">
        <v>61</v>
      </c>
      <c r="M290" s="48" t="s">
        <v>61</v>
      </c>
      <c r="N290" s="48" t="s">
        <v>61</v>
      </c>
      <c r="O290" s="52" t="s">
        <v>62</v>
      </c>
      <c r="P290" s="48" t="s">
        <v>63</v>
      </c>
      <c r="Q290" s="68" t="s">
        <v>107</v>
      </c>
      <c r="R290" s="48" t="s">
        <v>63</v>
      </c>
      <c r="S290" s="48" t="s">
        <v>61</v>
      </c>
      <c r="T290" s="48" t="s">
        <v>61</v>
      </c>
      <c r="U290" s="48" t="s">
        <v>61</v>
      </c>
      <c r="V290" s="82">
        <v>19160</v>
      </c>
      <c r="W290" s="82">
        <v>95800</v>
      </c>
      <c r="X290" s="48" t="s">
        <v>61</v>
      </c>
      <c r="Y290" s="48" t="s">
        <v>61</v>
      </c>
      <c r="Z290" s="48" t="s">
        <v>61</v>
      </c>
      <c r="AA290" s="48" t="s">
        <v>61</v>
      </c>
    </row>
    <row r="291" spans="1:27" s="50" customFormat="1" ht="36">
      <c r="A291" s="87" t="s">
        <v>606</v>
      </c>
      <c r="B291" s="53" t="s">
        <v>607</v>
      </c>
      <c r="C291" s="45">
        <v>370012.5</v>
      </c>
      <c r="D291" s="46" t="s">
        <v>593</v>
      </c>
      <c r="E291" s="46" t="s">
        <v>461</v>
      </c>
      <c r="F291" s="48" t="s">
        <v>61</v>
      </c>
      <c r="G291" s="48" t="s">
        <v>61</v>
      </c>
      <c r="H291" s="48" t="s">
        <v>61</v>
      </c>
      <c r="I291" s="82">
        <v>30812.5</v>
      </c>
      <c r="J291" s="82">
        <v>339200</v>
      </c>
      <c r="K291" s="48" t="s">
        <v>61</v>
      </c>
      <c r="L291" s="48" t="s">
        <v>61</v>
      </c>
      <c r="M291" s="48" t="s">
        <v>61</v>
      </c>
      <c r="N291" s="48" t="s">
        <v>61</v>
      </c>
      <c r="O291" s="49" t="s">
        <v>62</v>
      </c>
      <c r="P291" s="48" t="s">
        <v>63</v>
      </c>
      <c r="Q291" s="48" t="s">
        <v>63</v>
      </c>
      <c r="R291" s="48" t="s">
        <v>63</v>
      </c>
      <c r="S291" s="48" t="s">
        <v>61</v>
      </c>
      <c r="T291" s="48" t="s">
        <v>61</v>
      </c>
      <c r="U291" s="48" t="s">
        <v>61</v>
      </c>
      <c r="V291" s="48" t="s">
        <v>61</v>
      </c>
      <c r="W291" s="48" t="s">
        <v>61</v>
      </c>
      <c r="X291" s="48" t="s">
        <v>61</v>
      </c>
      <c r="Y291" s="48" t="s">
        <v>61</v>
      </c>
      <c r="Z291" s="48" t="s">
        <v>61</v>
      </c>
      <c r="AA291" s="48" t="s">
        <v>61</v>
      </c>
    </row>
    <row r="292" spans="1:27" s="50" customFormat="1" ht="36">
      <c r="A292" s="87" t="s">
        <v>608</v>
      </c>
      <c r="B292" s="65" t="s">
        <v>609</v>
      </c>
      <c r="C292" s="76">
        <v>600000</v>
      </c>
      <c r="D292" s="46" t="s">
        <v>602</v>
      </c>
      <c r="E292" s="46" t="s">
        <v>297</v>
      </c>
      <c r="F292" s="48" t="s">
        <v>61</v>
      </c>
      <c r="G292" s="48" t="s">
        <v>61</v>
      </c>
      <c r="H292" s="48" t="s">
        <v>61</v>
      </c>
      <c r="I292" s="82">
        <v>0</v>
      </c>
      <c r="J292" s="82">
        <v>275000</v>
      </c>
      <c r="K292" s="82">
        <v>325000</v>
      </c>
      <c r="L292" s="48" t="s">
        <v>61</v>
      </c>
      <c r="M292" s="48" t="s">
        <v>61</v>
      </c>
      <c r="N292" s="48" t="s">
        <v>61</v>
      </c>
      <c r="O292" s="52" t="s">
        <v>202</v>
      </c>
      <c r="P292" s="48" t="s">
        <v>63</v>
      </c>
      <c r="Q292" s="48" t="s">
        <v>63</v>
      </c>
      <c r="R292" s="48" t="s">
        <v>210</v>
      </c>
      <c r="S292" s="48" t="s">
        <v>61</v>
      </c>
      <c r="T292" s="48" t="s">
        <v>61</v>
      </c>
      <c r="U292" s="48" t="s">
        <v>61</v>
      </c>
      <c r="V292" s="48" t="s">
        <v>61</v>
      </c>
      <c r="W292" s="48" t="s">
        <v>61</v>
      </c>
      <c r="X292" s="48" t="s">
        <v>61</v>
      </c>
      <c r="Y292" s="48" t="s">
        <v>61</v>
      </c>
      <c r="Z292" s="48" t="s">
        <v>61</v>
      </c>
      <c r="AA292" s="48" t="s">
        <v>61</v>
      </c>
    </row>
    <row r="293" spans="1:27" s="50" customFormat="1" ht="36">
      <c r="A293" s="87" t="s">
        <v>610</v>
      </c>
      <c r="B293" s="65" t="s">
        <v>611</v>
      </c>
      <c r="C293" s="45">
        <v>250000</v>
      </c>
      <c r="D293" s="46" t="s">
        <v>541</v>
      </c>
      <c r="E293" s="46" t="s">
        <v>59</v>
      </c>
      <c r="F293" s="48" t="s">
        <v>61</v>
      </c>
      <c r="G293" s="48" t="s">
        <v>61</v>
      </c>
      <c r="H293" s="48" t="s">
        <v>61</v>
      </c>
      <c r="I293" s="82">
        <v>208300</v>
      </c>
      <c r="J293" s="82">
        <v>41700</v>
      </c>
      <c r="K293" s="48" t="s">
        <v>61</v>
      </c>
      <c r="L293" s="48" t="s">
        <v>61</v>
      </c>
      <c r="M293" s="48" t="s">
        <v>61</v>
      </c>
      <c r="N293" s="48" t="s">
        <v>61</v>
      </c>
      <c r="O293" s="52" t="s">
        <v>62</v>
      </c>
      <c r="P293" s="48" t="s">
        <v>63</v>
      </c>
      <c r="Q293" s="48" t="s">
        <v>107</v>
      </c>
      <c r="R293" s="48" t="s">
        <v>63</v>
      </c>
      <c r="S293" s="48" t="s">
        <v>61</v>
      </c>
      <c r="T293" s="48" t="s">
        <v>61</v>
      </c>
      <c r="U293" s="48" t="s">
        <v>61</v>
      </c>
      <c r="V293" s="82">
        <v>208300</v>
      </c>
      <c r="W293" s="82">
        <v>41700</v>
      </c>
      <c r="X293" s="48" t="s">
        <v>61</v>
      </c>
      <c r="Y293" s="48" t="s">
        <v>61</v>
      </c>
      <c r="Z293" s="48" t="s">
        <v>61</v>
      </c>
      <c r="AA293" s="48" t="s">
        <v>61</v>
      </c>
    </row>
    <row r="294" spans="1:27" s="50" customFormat="1" ht="36">
      <c r="A294" s="87" t="s">
        <v>612</v>
      </c>
      <c r="B294" s="65" t="s">
        <v>613</v>
      </c>
      <c r="C294" s="54">
        <v>750000</v>
      </c>
      <c r="D294" s="47" t="s">
        <v>552</v>
      </c>
      <c r="E294" s="46" t="s">
        <v>66</v>
      </c>
      <c r="F294" s="48" t="s">
        <v>61</v>
      </c>
      <c r="G294" s="48" t="s">
        <v>61</v>
      </c>
      <c r="H294" s="48" t="s">
        <v>61</v>
      </c>
      <c r="I294" s="82">
        <v>562500</v>
      </c>
      <c r="J294" s="82">
        <v>187500</v>
      </c>
      <c r="K294" s="48" t="s">
        <v>61</v>
      </c>
      <c r="L294" s="48" t="s">
        <v>61</v>
      </c>
      <c r="M294" s="48" t="s">
        <v>61</v>
      </c>
      <c r="N294" s="48" t="s">
        <v>61</v>
      </c>
      <c r="O294" s="52" t="s">
        <v>62</v>
      </c>
      <c r="P294" s="48" t="s">
        <v>63</v>
      </c>
      <c r="Q294" s="48" t="s">
        <v>107</v>
      </c>
      <c r="R294" s="48" t="s">
        <v>63</v>
      </c>
      <c r="S294" s="48" t="s">
        <v>61</v>
      </c>
      <c r="T294" s="48" t="s">
        <v>61</v>
      </c>
      <c r="U294" s="48" t="s">
        <v>61</v>
      </c>
      <c r="V294" s="82">
        <v>562500</v>
      </c>
      <c r="W294" s="82">
        <v>187500</v>
      </c>
      <c r="X294" s="48" t="s">
        <v>61</v>
      </c>
      <c r="Y294" s="48" t="s">
        <v>61</v>
      </c>
      <c r="Z294" s="48" t="s">
        <v>61</v>
      </c>
      <c r="AA294" s="48" t="s">
        <v>61</v>
      </c>
    </row>
    <row r="295" spans="1:27" s="50" customFormat="1" ht="36">
      <c r="A295" s="87" t="s">
        <v>614</v>
      </c>
      <c r="B295" s="65" t="s">
        <v>615</v>
      </c>
      <c r="C295" s="54">
        <v>750000</v>
      </c>
      <c r="D295" s="47" t="s">
        <v>552</v>
      </c>
      <c r="E295" s="46" t="s">
        <v>66</v>
      </c>
      <c r="F295" s="48" t="s">
        <v>61</v>
      </c>
      <c r="G295" s="48" t="s">
        <v>61</v>
      </c>
      <c r="H295" s="48" t="s">
        <v>61</v>
      </c>
      <c r="I295" s="82">
        <v>562500</v>
      </c>
      <c r="J295" s="82">
        <v>187500</v>
      </c>
      <c r="K295" s="48" t="s">
        <v>61</v>
      </c>
      <c r="L295" s="48" t="s">
        <v>61</v>
      </c>
      <c r="M295" s="48" t="s">
        <v>61</v>
      </c>
      <c r="N295" s="48" t="s">
        <v>61</v>
      </c>
      <c r="O295" s="52" t="s">
        <v>62</v>
      </c>
      <c r="P295" s="48" t="s">
        <v>63</v>
      </c>
      <c r="Q295" s="48" t="s">
        <v>107</v>
      </c>
      <c r="R295" s="48" t="s">
        <v>63</v>
      </c>
      <c r="S295" s="48" t="s">
        <v>61</v>
      </c>
      <c r="T295" s="48" t="s">
        <v>61</v>
      </c>
      <c r="U295" s="48" t="s">
        <v>61</v>
      </c>
      <c r="V295" s="82">
        <v>562500</v>
      </c>
      <c r="W295" s="82">
        <v>187500</v>
      </c>
      <c r="X295" s="48" t="s">
        <v>61</v>
      </c>
      <c r="Y295" s="48" t="s">
        <v>61</v>
      </c>
      <c r="Z295" s="48" t="s">
        <v>61</v>
      </c>
      <c r="AA295" s="48" t="s">
        <v>61</v>
      </c>
    </row>
    <row r="296" spans="1:27" s="50" customFormat="1" ht="36">
      <c r="A296" s="87" t="s">
        <v>616</v>
      </c>
      <c r="B296" s="65" t="s">
        <v>617</v>
      </c>
      <c r="C296" s="45">
        <v>494160</v>
      </c>
      <c r="D296" s="46" t="s">
        <v>557</v>
      </c>
      <c r="E296" s="46" t="s">
        <v>66</v>
      </c>
      <c r="F296" s="48" t="s">
        <v>61</v>
      </c>
      <c r="G296" s="48" t="s">
        <v>61</v>
      </c>
      <c r="H296" s="48" t="s">
        <v>61</v>
      </c>
      <c r="I296" s="82">
        <v>370620</v>
      </c>
      <c r="J296" s="82">
        <v>123540</v>
      </c>
      <c r="K296" s="48" t="s">
        <v>61</v>
      </c>
      <c r="L296" s="48" t="s">
        <v>61</v>
      </c>
      <c r="M296" s="48" t="s">
        <v>61</v>
      </c>
      <c r="N296" s="48" t="s">
        <v>61</v>
      </c>
      <c r="O296" s="52" t="s">
        <v>252</v>
      </c>
      <c r="P296" s="48" t="s">
        <v>63</v>
      </c>
      <c r="Q296" s="48" t="s">
        <v>63</v>
      </c>
      <c r="R296" s="48" t="s">
        <v>63</v>
      </c>
      <c r="S296" s="48" t="s">
        <v>61</v>
      </c>
      <c r="T296" s="48" t="s">
        <v>61</v>
      </c>
      <c r="U296" s="48" t="s">
        <v>61</v>
      </c>
      <c r="V296" s="48" t="s">
        <v>61</v>
      </c>
      <c r="W296" s="48" t="s">
        <v>61</v>
      </c>
      <c r="X296" s="48" t="s">
        <v>61</v>
      </c>
      <c r="Y296" s="48" t="s">
        <v>61</v>
      </c>
      <c r="Z296" s="48" t="s">
        <v>61</v>
      </c>
      <c r="AA296" s="48" t="s">
        <v>61</v>
      </c>
    </row>
    <row r="297" spans="1:27" s="50" customFormat="1" ht="36">
      <c r="A297" s="87" t="s">
        <v>618</v>
      </c>
      <c r="B297" s="65" t="s">
        <v>619</v>
      </c>
      <c r="C297" s="45">
        <v>600000</v>
      </c>
      <c r="D297" s="46" t="s">
        <v>557</v>
      </c>
      <c r="E297" s="46" t="s">
        <v>66</v>
      </c>
      <c r="F297" s="48" t="s">
        <v>61</v>
      </c>
      <c r="G297" s="48" t="s">
        <v>61</v>
      </c>
      <c r="H297" s="48" t="s">
        <v>61</v>
      </c>
      <c r="I297" s="82">
        <v>450000</v>
      </c>
      <c r="J297" s="82">
        <v>150000</v>
      </c>
      <c r="K297" s="48" t="s">
        <v>61</v>
      </c>
      <c r="L297" s="48" t="s">
        <v>61</v>
      </c>
      <c r="M297" s="48" t="s">
        <v>61</v>
      </c>
      <c r="N297" s="48" t="s">
        <v>61</v>
      </c>
      <c r="O297" s="52" t="s">
        <v>62</v>
      </c>
      <c r="P297" s="48" t="s">
        <v>63</v>
      </c>
      <c r="Q297" s="48" t="s">
        <v>63</v>
      </c>
      <c r="R297" s="48" t="s">
        <v>63</v>
      </c>
      <c r="S297" s="48" t="s">
        <v>61</v>
      </c>
      <c r="T297" s="48" t="s">
        <v>61</v>
      </c>
      <c r="U297" s="48" t="s">
        <v>61</v>
      </c>
      <c r="V297" s="48" t="s">
        <v>61</v>
      </c>
      <c r="W297" s="48" t="s">
        <v>61</v>
      </c>
      <c r="X297" s="48" t="s">
        <v>61</v>
      </c>
      <c r="Y297" s="48" t="s">
        <v>61</v>
      </c>
      <c r="Z297" s="48" t="s">
        <v>61</v>
      </c>
      <c r="AA297" s="48" t="s">
        <v>61</v>
      </c>
    </row>
    <row r="298" spans="1:27" s="50" customFormat="1" ht="36">
      <c r="A298" s="87" t="s">
        <v>620</v>
      </c>
      <c r="B298" s="44" t="s">
        <v>621</v>
      </c>
      <c r="C298" s="54">
        <v>141000</v>
      </c>
      <c r="D298" s="46" t="s">
        <v>557</v>
      </c>
      <c r="E298" s="46" t="s">
        <v>105</v>
      </c>
      <c r="F298" s="48" t="s">
        <v>61</v>
      </c>
      <c r="G298" s="48" t="s">
        <v>61</v>
      </c>
      <c r="H298" s="48" t="s">
        <v>61</v>
      </c>
      <c r="I298" s="82">
        <v>94000</v>
      </c>
      <c r="J298" s="82">
        <v>47000</v>
      </c>
      <c r="K298" s="48" t="s">
        <v>61</v>
      </c>
      <c r="L298" s="48" t="s">
        <v>61</v>
      </c>
      <c r="M298" s="48" t="s">
        <v>61</v>
      </c>
      <c r="N298" s="48" t="s">
        <v>61</v>
      </c>
      <c r="O298" s="52" t="s">
        <v>174</v>
      </c>
      <c r="P298" s="48" t="s">
        <v>63</v>
      </c>
      <c r="Q298" s="48" t="s">
        <v>63</v>
      </c>
      <c r="R298" s="48" t="s">
        <v>175</v>
      </c>
      <c r="S298" s="48" t="s">
        <v>61</v>
      </c>
      <c r="T298" s="48" t="s">
        <v>61</v>
      </c>
      <c r="U298" s="48" t="s">
        <v>61</v>
      </c>
      <c r="V298" s="48" t="s">
        <v>61</v>
      </c>
      <c r="W298" s="48" t="s">
        <v>61</v>
      </c>
      <c r="X298" s="48" t="s">
        <v>61</v>
      </c>
      <c r="Y298" s="48" t="s">
        <v>61</v>
      </c>
      <c r="Z298" s="48" t="s">
        <v>61</v>
      </c>
      <c r="AA298" s="48" t="s">
        <v>61</v>
      </c>
    </row>
    <row r="299" spans="1:27" s="50" customFormat="1" ht="36">
      <c r="A299" s="87" t="s">
        <v>622</v>
      </c>
      <c r="B299" s="44" t="s">
        <v>623</v>
      </c>
      <c r="C299" s="54">
        <v>198446</v>
      </c>
      <c r="D299" s="46" t="s">
        <v>536</v>
      </c>
      <c r="E299" s="46" t="s">
        <v>105</v>
      </c>
      <c r="F299" s="48" t="s">
        <v>61</v>
      </c>
      <c r="G299" s="48" t="s">
        <v>61</v>
      </c>
      <c r="H299" s="48" t="s">
        <v>61</v>
      </c>
      <c r="I299" s="82">
        <v>132297</v>
      </c>
      <c r="J299" s="82">
        <v>66149</v>
      </c>
      <c r="K299" s="48" t="s">
        <v>61</v>
      </c>
      <c r="L299" s="48" t="s">
        <v>61</v>
      </c>
      <c r="M299" s="48" t="s">
        <v>61</v>
      </c>
      <c r="N299" s="48" t="s">
        <v>61</v>
      </c>
      <c r="O299" s="52" t="s">
        <v>270</v>
      </c>
      <c r="P299" s="48" t="s">
        <v>63</v>
      </c>
      <c r="Q299" s="48" t="s">
        <v>63</v>
      </c>
      <c r="R299" s="48" t="s">
        <v>63</v>
      </c>
      <c r="S299" s="48" t="s">
        <v>61</v>
      </c>
      <c r="T299" s="48" t="s">
        <v>61</v>
      </c>
      <c r="U299" s="48" t="s">
        <v>61</v>
      </c>
      <c r="V299" s="48" t="s">
        <v>61</v>
      </c>
      <c r="W299" s="48" t="s">
        <v>61</v>
      </c>
      <c r="X299" s="48" t="s">
        <v>61</v>
      </c>
      <c r="Y299" s="48" t="s">
        <v>61</v>
      </c>
      <c r="Z299" s="48" t="s">
        <v>61</v>
      </c>
      <c r="AA299" s="48" t="s">
        <v>61</v>
      </c>
    </row>
    <row r="300" spans="1:27" s="50" customFormat="1" ht="36">
      <c r="A300" s="87" t="s">
        <v>624</v>
      </c>
      <c r="B300" s="44" t="s">
        <v>625</v>
      </c>
      <c r="C300" s="66">
        <v>150000</v>
      </c>
      <c r="D300" s="46" t="s">
        <v>557</v>
      </c>
      <c r="E300" s="46" t="s">
        <v>66</v>
      </c>
      <c r="F300" s="48" t="s">
        <v>61</v>
      </c>
      <c r="G300" s="48" t="s">
        <v>61</v>
      </c>
      <c r="H300" s="48" t="s">
        <v>61</v>
      </c>
      <c r="I300" s="82">
        <v>112500</v>
      </c>
      <c r="J300" s="82">
        <v>37500</v>
      </c>
      <c r="K300" s="48" t="s">
        <v>61</v>
      </c>
      <c r="L300" s="48" t="s">
        <v>61</v>
      </c>
      <c r="M300" s="48" t="s">
        <v>61</v>
      </c>
      <c r="N300" s="48" t="s">
        <v>61</v>
      </c>
      <c r="O300" s="52" t="s">
        <v>62</v>
      </c>
      <c r="P300" s="48" t="s">
        <v>63</v>
      </c>
      <c r="Q300" s="48" t="s">
        <v>63</v>
      </c>
      <c r="R300" s="48" t="s">
        <v>63</v>
      </c>
      <c r="S300" s="48" t="s">
        <v>61</v>
      </c>
      <c r="T300" s="48" t="s">
        <v>61</v>
      </c>
      <c r="U300" s="48" t="s">
        <v>61</v>
      </c>
      <c r="V300" s="48" t="s">
        <v>61</v>
      </c>
      <c r="W300" s="48" t="s">
        <v>61</v>
      </c>
      <c r="X300" s="48" t="s">
        <v>61</v>
      </c>
      <c r="Y300" s="48" t="s">
        <v>61</v>
      </c>
      <c r="Z300" s="48" t="s">
        <v>61</v>
      </c>
      <c r="AA300" s="48" t="s">
        <v>61</v>
      </c>
    </row>
    <row r="301" spans="1:27" s="50" customFormat="1" ht="36">
      <c r="A301" s="87" t="s">
        <v>626</v>
      </c>
      <c r="B301" s="44" t="s">
        <v>627</v>
      </c>
      <c r="C301" s="85">
        <v>400000</v>
      </c>
      <c r="D301" s="46" t="s">
        <v>557</v>
      </c>
      <c r="E301" s="46" t="s">
        <v>114</v>
      </c>
      <c r="F301" s="48" t="s">
        <v>61</v>
      </c>
      <c r="G301" s="48" t="s">
        <v>61</v>
      </c>
      <c r="H301" s="48" t="s">
        <v>61</v>
      </c>
      <c r="I301" s="82">
        <v>266700</v>
      </c>
      <c r="J301" s="82">
        <v>133300</v>
      </c>
      <c r="K301" s="48" t="s">
        <v>61</v>
      </c>
      <c r="L301" s="48" t="s">
        <v>61</v>
      </c>
      <c r="M301" s="48" t="s">
        <v>61</v>
      </c>
      <c r="N301" s="48" t="s">
        <v>61</v>
      </c>
      <c r="O301" s="52" t="s">
        <v>62</v>
      </c>
      <c r="P301" s="48" t="s">
        <v>63</v>
      </c>
      <c r="Q301" s="48" t="s">
        <v>107</v>
      </c>
      <c r="R301" s="48" t="s">
        <v>63</v>
      </c>
      <c r="S301" s="48" t="s">
        <v>61</v>
      </c>
      <c r="T301" s="48" t="s">
        <v>61</v>
      </c>
      <c r="U301" s="48" t="s">
        <v>61</v>
      </c>
      <c r="V301" s="82">
        <v>266700</v>
      </c>
      <c r="W301" s="82">
        <v>133300</v>
      </c>
      <c r="X301" s="48" t="s">
        <v>61</v>
      </c>
      <c r="Y301" s="48" t="s">
        <v>61</v>
      </c>
      <c r="Z301" s="48" t="s">
        <v>61</v>
      </c>
      <c r="AA301" s="48" t="s">
        <v>61</v>
      </c>
    </row>
    <row r="302" spans="1:27" s="50" customFormat="1" ht="36">
      <c r="A302" s="87" t="s">
        <v>628</v>
      </c>
      <c r="B302" s="44" t="s">
        <v>629</v>
      </c>
      <c r="C302" s="45">
        <v>979200</v>
      </c>
      <c r="D302" s="46" t="s">
        <v>557</v>
      </c>
      <c r="E302" s="46" t="s">
        <v>114</v>
      </c>
      <c r="F302" s="48" t="s">
        <v>61</v>
      </c>
      <c r="G302" s="48" t="s">
        <v>61</v>
      </c>
      <c r="H302" s="48" t="s">
        <v>61</v>
      </c>
      <c r="I302" s="82">
        <v>652800</v>
      </c>
      <c r="J302" s="82">
        <v>326400</v>
      </c>
      <c r="K302" s="48" t="s">
        <v>61</v>
      </c>
      <c r="L302" s="48" t="s">
        <v>61</v>
      </c>
      <c r="M302" s="48" t="s">
        <v>61</v>
      </c>
      <c r="N302" s="48" t="s">
        <v>61</v>
      </c>
      <c r="O302" s="52" t="s">
        <v>62</v>
      </c>
      <c r="P302" s="48" t="s">
        <v>63</v>
      </c>
      <c r="Q302" s="48" t="s">
        <v>63</v>
      </c>
      <c r="R302" s="48" t="s">
        <v>63</v>
      </c>
      <c r="S302" s="48" t="s">
        <v>61</v>
      </c>
      <c r="T302" s="48" t="s">
        <v>61</v>
      </c>
      <c r="U302" s="48" t="s">
        <v>61</v>
      </c>
      <c r="V302" s="48" t="s">
        <v>61</v>
      </c>
      <c r="W302" s="48" t="s">
        <v>61</v>
      </c>
      <c r="X302" s="48" t="s">
        <v>61</v>
      </c>
      <c r="Y302" s="48" t="s">
        <v>61</v>
      </c>
      <c r="Z302" s="48" t="s">
        <v>61</v>
      </c>
      <c r="AA302" s="48" t="s">
        <v>61</v>
      </c>
    </row>
    <row r="303" spans="1:27" s="50" customFormat="1" ht="36">
      <c r="A303" s="87" t="s">
        <v>630</v>
      </c>
      <c r="B303" s="65" t="s">
        <v>631</v>
      </c>
      <c r="C303" s="76">
        <v>933892.3</v>
      </c>
      <c r="D303" s="46" t="s">
        <v>557</v>
      </c>
      <c r="E303" s="46" t="s">
        <v>114</v>
      </c>
      <c r="F303" s="48" t="s">
        <v>61</v>
      </c>
      <c r="G303" s="48" t="s">
        <v>61</v>
      </c>
      <c r="H303" s="48" t="s">
        <v>61</v>
      </c>
      <c r="I303" s="82">
        <v>622600</v>
      </c>
      <c r="J303" s="82">
        <v>311292.3</v>
      </c>
      <c r="K303" s="48" t="s">
        <v>61</v>
      </c>
      <c r="L303" s="48" t="s">
        <v>61</v>
      </c>
      <c r="M303" s="48" t="s">
        <v>61</v>
      </c>
      <c r="N303" s="48" t="s">
        <v>61</v>
      </c>
      <c r="O303" s="52" t="s">
        <v>62</v>
      </c>
      <c r="P303" s="48" t="s">
        <v>63</v>
      </c>
      <c r="Q303" s="48" t="s">
        <v>107</v>
      </c>
      <c r="R303" s="48" t="s">
        <v>63</v>
      </c>
      <c r="S303" s="48" t="s">
        <v>61</v>
      </c>
      <c r="T303" s="48" t="s">
        <v>61</v>
      </c>
      <c r="U303" s="48" t="s">
        <v>61</v>
      </c>
      <c r="V303" s="82">
        <v>622600</v>
      </c>
      <c r="W303" s="82">
        <v>311292.3</v>
      </c>
      <c r="X303" s="48" t="s">
        <v>61</v>
      </c>
      <c r="Y303" s="48" t="s">
        <v>61</v>
      </c>
      <c r="Z303" s="48" t="s">
        <v>61</v>
      </c>
      <c r="AA303" s="48" t="s">
        <v>61</v>
      </c>
    </row>
    <row r="304" spans="1:27" s="50" customFormat="1" ht="36">
      <c r="A304" s="87" t="s">
        <v>632</v>
      </c>
      <c r="B304" s="65" t="s">
        <v>633</v>
      </c>
      <c r="C304" s="54">
        <v>576000</v>
      </c>
      <c r="D304" s="46" t="s">
        <v>536</v>
      </c>
      <c r="E304" s="46" t="s">
        <v>59</v>
      </c>
      <c r="F304" s="48" t="s">
        <v>61</v>
      </c>
      <c r="G304" s="48" t="s">
        <v>61</v>
      </c>
      <c r="H304" s="48" t="s">
        <v>61</v>
      </c>
      <c r="I304" s="82">
        <v>448000</v>
      </c>
      <c r="J304" s="82">
        <v>128000</v>
      </c>
      <c r="K304" s="48" t="s">
        <v>61</v>
      </c>
      <c r="L304" s="48" t="s">
        <v>61</v>
      </c>
      <c r="M304" s="48" t="s">
        <v>61</v>
      </c>
      <c r="N304" s="48" t="s">
        <v>61</v>
      </c>
      <c r="O304" s="52" t="s">
        <v>270</v>
      </c>
      <c r="P304" s="48" t="s">
        <v>63</v>
      </c>
      <c r="Q304" s="48" t="s">
        <v>63</v>
      </c>
      <c r="R304" s="48" t="s">
        <v>63</v>
      </c>
      <c r="S304" s="48" t="s">
        <v>61</v>
      </c>
      <c r="T304" s="48" t="s">
        <v>61</v>
      </c>
      <c r="U304" s="48" t="s">
        <v>61</v>
      </c>
      <c r="V304" s="48" t="s">
        <v>61</v>
      </c>
      <c r="W304" s="48" t="s">
        <v>61</v>
      </c>
      <c r="X304" s="48" t="s">
        <v>61</v>
      </c>
      <c r="Y304" s="48" t="s">
        <v>61</v>
      </c>
      <c r="Z304" s="48" t="s">
        <v>61</v>
      </c>
      <c r="AA304" s="48" t="s">
        <v>61</v>
      </c>
    </row>
    <row r="305" spans="1:27" s="50" customFormat="1" ht="36">
      <c r="A305" s="87" t="s">
        <v>634</v>
      </c>
      <c r="B305" s="65" t="s">
        <v>635</v>
      </c>
      <c r="C305" s="45">
        <v>124392</v>
      </c>
      <c r="D305" s="46" t="s">
        <v>550</v>
      </c>
      <c r="E305" s="46" t="s">
        <v>85</v>
      </c>
      <c r="F305" s="48" t="s">
        <v>61</v>
      </c>
      <c r="G305" s="48" t="s">
        <v>61</v>
      </c>
      <c r="H305" s="48" t="s">
        <v>61</v>
      </c>
      <c r="I305" s="45">
        <v>124392</v>
      </c>
      <c r="J305" s="82">
        <v>0</v>
      </c>
      <c r="K305" s="48" t="s">
        <v>61</v>
      </c>
      <c r="L305" s="48" t="s">
        <v>61</v>
      </c>
      <c r="M305" s="48" t="s">
        <v>61</v>
      </c>
      <c r="N305" s="48" t="s">
        <v>61</v>
      </c>
      <c r="O305" s="52" t="s">
        <v>62</v>
      </c>
      <c r="P305" s="48" t="s">
        <v>63</v>
      </c>
      <c r="Q305" s="48" t="s">
        <v>63</v>
      </c>
      <c r="R305" s="48" t="s">
        <v>63</v>
      </c>
      <c r="S305" s="48" t="s">
        <v>61</v>
      </c>
      <c r="T305" s="48" t="s">
        <v>61</v>
      </c>
      <c r="U305" s="48" t="s">
        <v>61</v>
      </c>
      <c r="V305" s="48" t="s">
        <v>61</v>
      </c>
      <c r="W305" s="48" t="s">
        <v>61</v>
      </c>
      <c r="X305" s="48" t="s">
        <v>61</v>
      </c>
      <c r="Y305" s="48" t="s">
        <v>61</v>
      </c>
      <c r="Z305" s="48" t="s">
        <v>61</v>
      </c>
      <c r="AA305" s="48" t="s">
        <v>61</v>
      </c>
    </row>
    <row r="306" spans="1:27" s="50" customFormat="1" ht="36">
      <c r="A306" s="87" t="s">
        <v>636</v>
      </c>
      <c r="B306" s="44" t="s">
        <v>637</v>
      </c>
      <c r="C306" s="76">
        <v>471960</v>
      </c>
      <c r="D306" s="46" t="s">
        <v>638</v>
      </c>
      <c r="E306" s="46" t="s">
        <v>85</v>
      </c>
      <c r="F306" s="48" t="s">
        <v>61</v>
      </c>
      <c r="G306" s="48" t="s">
        <v>61</v>
      </c>
      <c r="H306" s="48" t="s">
        <v>61</v>
      </c>
      <c r="I306" s="45">
        <v>235980</v>
      </c>
      <c r="J306" s="45">
        <v>235980</v>
      </c>
      <c r="K306" s="48" t="s">
        <v>61</v>
      </c>
      <c r="L306" s="48" t="s">
        <v>61</v>
      </c>
      <c r="M306" s="48" t="s">
        <v>61</v>
      </c>
      <c r="N306" s="48" t="s">
        <v>61</v>
      </c>
      <c r="O306" s="52" t="s">
        <v>62</v>
      </c>
      <c r="P306" s="48" t="s">
        <v>63</v>
      </c>
      <c r="Q306" s="48" t="s">
        <v>63</v>
      </c>
      <c r="R306" s="48" t="s">
        <v>63</v>
      </c>
      <c r="S306" s="48" t="s">
        <v>61</v>
      </c>
      <c r="T306" s="48" t="s">
        <v>61</v>
      </c>
      <c r="U306" s="48" t="s">
        <v>61</v>
      </c>
      <c r="V306" s="48" t="s">
        <v>61</v>
      </c>
      <c r="W306" s="48" t="s">
        <v>61</v>
      </c>
      <c r="X306" s="48" t="s">
        <v>61</v>
      </c>
      <c r="Y306" s="48" t="s">
        <v>61</v>
      </c>
      <c r="Z306" s="48" t="s">
        <v>61</v>
      </c>
      <c r="AA306" s="48" t="s">
        <v>61</v>
      </c>
    </row>
    <row r="307" spans="1:27" s="50" customFormat="1" ht="36">
      <c r="A307" s="87" t="s">
        <v>639</v>
      </c>
      <c r="B307" s="44" t="s">
        <v>640</v>
      </c>
      <c r="C307" s="45">
        <v>400000</v>
      </c>
      <c r="D307" s="46" t="s">
        <v>550</v>
      </c>
      <c r="E307" s="47" t="s">
        <v>85</v>
      </c>
      <c r="F307" s="48" t="s">
        <v>61</v>
      </c>
      <c r="G307" s="48" t="s">
        <v>61</v>
      </c>
      <c r="H307" s="48" t="s">
        <v>61</v>
      </c>
      <c r="I307" s="45">
        <v>200000</v>
      </c>
      <c r="J307" s="45">
        <v>200000</v>
      </c>
      <c r="K307" s="48" t="s">
        <v>61</v>
      </c>
      <c r="L307" s="48" t="s">
        <v>61</v>
      </c>
      <c r="M307" s="48" t="s">
        <v>61</v>
      </c>
      <c r="N307" s="48" t="s">
        <v>61</v>
      </c>
      <c r="O307" s="52" t="s">
        <v>62</v>
      </c>
      <c r="P307" s="48" t="s">
        <v>63</v>
      </c>
      <c r="Q307" s="48" t="s">
        <v>63</v>
      </c>
      <c r="R307" s="48" t="s">
        <v>63</v>
      </c>
      <c r="S307" s="48" t="s">
        <v>61</v>
      </c>
      <c r="T307" s="48" t="s">
        <v>61</v>
      </c>
      <c r="U307" s="48" t="s">
        <v>61</v>
      </c>
      <c r="V307" s="48" t="s">
        <v>61</v>
      </c>
      <c r="W307" s="48" t="s">
        <v>61</v>
      </c>
      <c r="X307" s="48" t="s">
        <v>61</v>
      </c>
      <c r="Y307" s="48" t="s">
        <v>61</v>
      </c>
      <c r="Z307" s="48" t="s">
        <v>61</v>
      </c>
      <c r="AA307" s="48" t="s">
        <v>61</v>
      </c>
    </row>
    <row r="308" spans="1:27" s="50" customFormat="1" ht="36">
      <c r="A308" s="87" t="s">
        <v>641</v>
      </c>
      <c r="B308" s="44" t="s">
        <v>642</v>
      </c>
      <c r="C308" s="45">
        <v>300000</v>
      </c>
      <c r="D308" s="46" t="s">
        <v>638</v>
      </c>
      <c r="E308" s="47" t="s">
        <v>85</v>
      </c>
      <c r="F308" s="48" t="s">
        <v>61</v>
      </c>
      <c r="G308" s="48" t="s">
        <v>61</v>
      </c>
      <c r="H308" s="48" t="s">
        <v>61</v>
      </c>
      <c r="I308" s="45">
        <v>150000</v>
      </c>
      <c r="J308" s="45">
        <v>150000</v>
      </c>
      <c r="K308" s="48" t="s">
        <v>61</v>
      </c>
      <c r="L308" s="48" t="s">
        <v>61</v>
      </c>
      <c r="M308" s="48" t="s">
        <v>61</v>
      </c>
      <c r="N308" s="48" t="s">
        <v>61</v>
      </c>
      <c r="O308" s="49" t="s">
        <v>62</v>
      </c>
      <c r="P308" s="48" t="s">
        <v>63</v>
      </c>
      <c r="Q308" s="48" t="s">
        <v>63</v>
      </c>
      <c r="R308" s="48" t="s">
        <v>63</v>
      </c>
      <c r="S308" s="48" t="s">
        <v>61</v>
      </c>
      <c r="T308" s="48" t="s">
        <v>61</v>
      </c>
      <c r="U308" s="48" t="s">
        <v>61</v>
      </c>
      <c r="V308" s="48" t="s">
        <v>61</v>
      </c>
      <c r="W308" s="48" t="s">
        <v>61</v>
      </c>
      <c r="X308" s="48" t="s">
        <v>61</v>
      </c>
      <c r="Y308" s="48" t="s">
        <v>61</v>
      </c>
      <c r="Z308" s="48" t="s">
        <v>61</v>
      </c>
      <c r="AA308" s="48" t="s">
        <v>61</v>
      </c>
    </row>
    <row r="309" spans="1:27" s="50" customFormat="1" ht="36">
      <c r="A309" s="87" t="s">
        <v>643</v>
      </c>
      <c r="B309" s="65" t="s">
        <v>644</v>
      </c>
      <c r="C309" s="45">
        <v>540000</v>
      </c>
      <c r="D309" s="46" t="s">
        <v>638</v>
      </c>
      <c r="E309" s="46" t="s">
        <v>66</v>
      </c>
      <c r="F309" s="48" t="s">
        <v>61</v>
      </c>
      <c r="G309" s="48" t="s">
        <v>61</v>
      </c>
      <c r="H309" s="48" t="s">
        <v>61</v>
      </c>
      <c r="I309" s="45">
        <v>405000</v>
      </c>
      <c r="J309" s="45">
        <v>135000</v>
      </c>
      <c r="K309" s="48" t="s">
        <v>61</v>
      </c>
      <c r="L309" s="48" t="s">
        <v>61</v>
      </c>
      <c r="M309" s="48" t="s">
        <v>61</v>
      </c>
      <c r="N309" s="48" t="s">
        <v>61</v>
      </c>
      <c r="O309" s="52" t="s">
        <v>62</v>
      </c>
      <c r="P309" s="48" t="s">
        <v>63</v>
      </c>
      <c r="Q309" s="48" t="s">
        <v>63</v>
      </c>
      <c r="R309" s="48" t="s">
        <v>63</v>
      </c>
      <c r="S309" s="48" t="s">
        <v>61</v>
      </c>
      <c r="T309" s="48" t="s">
        <v>61</v>
      </c>
      <c r="U309" s="48" t="s">
        <v>61</v>
      </c>
      <c r="V309" s="48" t="s">
        <v>61</v>
      </c>
      <c r="W309" s="48" t="s">
        <v>61</v>
      </c>
      <c r="X309" s="48" t="s">
        <v>61</v>
      </c>
      <c r="Y309" s="48" t="s">
        <v>61</v>
      </c>
      <c r="Z309" s="48" t="s">
        <v>61</v>
      </c>
      <c r="AA309" s="48" t="s">
        <v>61</v>
      </c>
    </row>
    <row r="310" spans="1:27" s="50" customFormat="1" ht="36">
      <c r="A310" s="87" t="s">
        <v>645</v>
      </c>
      <c r="B310" s="65" t="s">
        <v>646</v>
      </c>
      <c r="C310" s="66">
        <v>142800</v>
      </c>
      <c r="D310" s="47" t="s">
        <v>570</v>
      </c>
      <c r="E310" s="46" t="s">
        <v>232</v>
      </c>
      <c r="F310" s="48" t="s">
        <v>61</v>
      </c>
      <c r="G310" s="48" t="s">
        <v>61</v>
      </c>
      <c r="H310" s="48" t="s">
        <v>61</v>
      </c>
      <c r="I310" s="82">
        <v>47600</v>
      </c>
      <c r="J310" s="45">
        <v>95200</v>
      </c>
      <c r="K310" s="48" t="s">
        <v>61</v>
      </c>
      <c r="L310" s="48" t="s">
        <v>61</v>
      </c>
      <c r="M310" s="48" t="s">
        <v>61</v>
      </c>
      <c r="N310" s="48" t="s">
        <v>61</v>
      </c>
      <c r="O310" s="52" t="s">
        <v>270</v>
      </c>
      <c r="P310" s="48" t="s">
        <v>63</v>
      </c>
      <c r="Q310" s="48" t="s">
        <v>63</v>
      </c>
      <c r="R310" s="48" t="s">
        <v>63</v>
      </c>
      <c r="S310" s="48" t="s">
        <v>61</v>
      </c>
      <c r="T310" s="48" t="s">
        <v>61</v>
      </c>
      <c r="U310" s="48" t="s">
        <v>61</v>
      </c>
      <c r="V310" s="48" t="s">
        <v>61</v>
      </c>
      <c r="W310" s="48" t="s">
        <v>61</v>
      </c>
      <c r="X310" s="48" t="s">
        <v>61</v>
      </c>
      <c r="Y310" s="48" t="s">
        <v>61</v>
      </c>
      <c r="Z310" s="48" t="s">
        <v>61</v>
      </c>
      <c r="AA310" s="48" t="s">
        <v>61</v>
      </c>
    </row>
    <row r="311" spans="1:27" s="50" customFormat="1" ht="36">
      <c r="A311" s="87" t="s">
        <v>647</v>
      </c>
      <c r="B311" s="44" t="s">
        <v>648</v>
      </c>
      <c r="C311" s="45">
        <v>300000</v>
      </c>
      <c r="D311" s="47" t="s">
        <v>577</v>
      </c>
      <c r="E311" s="46" t="s">
        <v>86</v>
      </c>
      <c r="F311" s="48" t="s">
        <v>61</v>
      </c>
      <c r="G311" s="48" t="s">
        <v>61</v>
      </c>
      <c r="H311" s="48" t="s">
        <v>61</v>
      </c>
      <c r="I311" s="82">
        <v>75000</v>
      </c>
      <c r="J311" s="45">
        <v>225000</v>
      </c>
      <c r="K311" s="48" t="s">
        <v>61</v>
      </c>
      <c r="L311" s="48" t="s">
        <v>61</v>
      </c>
      <c r="M311" s="48" t="s">
        <v>61</v>
      </c>
      <c r="N311" s="48" t="s">
        <v>61</v>
      </c>
      <c r="O311" s="52" t="s">
        <v>62</v>
      </c>
      <c r="P311" s="48" t="s">
        <v>63</v>
      </c>
      <c r="Q311" s="48" t="s">
        <v>63</v>
      </c>
      <c r="R311" s="48" t="s">
        <v>63</v>
      </c>
      <c r="S311" s="48" t="s">
        <v>61</v>
      </c>
      <c r="T311" s="48" t="s">
        <v>61</v>
      </c>
      <c r="U311" s="48" t="s">
        <v>61</v>
      </c>
      <c r="V311" s="48" t="s">
        <v>61</v>
      </c>
      <c r="W311" s="48" t="s">
        <v>61</v>
      </c>
      <c r="X311" s="48" t="s">
        <v>61</v>
      </c>
      <c r="Y311" s="48" t="s">
        <v>61</v>
      </c>
      <c r="Z311" s="48" t="s">
        <v>61</v>
      </c>
      <c r="AA311" s="48" t="s">
        <v>61</v>
      </c>
    </row>
    <row r="312" spans="1:27" s="50" customFormat="1" ht="36">
      <c r="A312" s="87" t="s">
        <v>649</v>
      </c>
      <c r="B312" s="65" t="s">
        <v>650</v>
      </c>
      <c r="C312" s="45">
        <v>300000</v>
      </c>
      <c r="D312" s="47" t="s">
        <v>570</v>
      </c>
      <c r="E312" s="47" t="s">
        <v>86</v>
      </c>
      <c r="F312" s="48" t="s">
        <v>61</v>
      </c>
      <c r="G312" s="48" t="s">
        <v>61</v>
      </c>
      <c r="H312" s="48" t="s">
        <v>61</v>
      </c>
      <c r="I312" s="82">
        <v>100000</v>
      </c>
      <c r="J312" s="45">
        <v>200000</v>
      </c>
      <c r="K312" s="48" t="s">
        <v>61</v>
      </c>
      <c r="L312" s="48" t="s">
        <v>61</v>
      </c>
      <c r="M312" s="48" t="s">
        <v>61</v>
      </c>
      <c r="N312" s="48" t="s">
        <v>61</v>
      </c>
      <c r="O312" s="52" t="s">
        <v>62</v>
      </c>
      <c r="P312" s="48" t="s">
        <v>63</v>
      </c>
      <c r="Q312" s="48" t="s">
        <v>107</v>
      </c>
      <c r="R312" s="48" t="s">
        <v>63</v>
      </c>
      <c r="S312" s="48" t="s">
        <v>61</v>
      </c>
      <c r="T312" s="48" t="s">
        <v>61</v>
      </c>
      <c r="U312" s="48" t="s">
        <v>61</v>
      </c>
      <c r="V312" s="82">
        <v>100000</v>
      </c>
      <c r="W312" s="45">
        <v>200000</v>
      </c>
      <c r="X312" s="48" t="s">
        <v>61</v>
      </c>
      <c r="Y312" s="48" t="s">
        <v>61</v>
      </c>
      <c r="Z312" s="48" t="s">
        <v>61</v>
      </c>
      <c r="AA312" s="48" t="s">
        <v>61</v>
      </c>
    </row>
    <row r="313" spans="1:27" s="50" customFormat="1" ht="36">
      <c r="A313" s="87" t="s">
        <v>651</v>
      </c>
      <c r="B313" s="44" t="s">
        <v>652</v>
      </c>
      <c r="C313" s="45">
        <v>1200000</v>
      </c>
      <c r="D313" s="46" t="s">
        <v>577</v>
      </c>
      <c r="E313" s="46" t="s">
        <v>86</v>
      </c>
      <c r="F313" s="48" t="s">
        <v>61</v>
      </c>
      <c r="G313" s="48" t="s">
        <v>61</v>
      </c>
      <c r="H313" s="48" t="s">
        <v>61</v>
      </c>
      <c r="I313" s="84">
        <v>300000</v>
      </c>
      <c r="J313" s="71">
        <v>900000</v>
      </c>
      <c r="K313" s="48" t="s">
        <v>61</v>
      </c>
      <c r="L313" s="48" t="s">
        <v>61</v>
      </c>
      <c r="M313" s="48" t="s">
        <v>61</v>
      </c>
      <c r="N313" s="48" t="s">
        <v>61</v>
      </c>
      <c r="O313" s="52" t="s">
        <v>62</v>
      </c>
      <c r="P313" s="48" t="s">
        <v>63</v>
      </c>
      <c r="Q313" s="48" t="s">
        <v>107</v>
      </c>
      <c r="R313" s="48" t="s">
        <v>63</v>
      </c>
      <c r="S313" s="48" t="s">
        <v>61</v>
      </c>
      <c r="T313" s="48" t="s">
        <v>61</v>
      </c>
      <c r="U313" s="48" t="s">
        <v>61</v>
      </c>
      <c r="V313" s="84">
        <v>300000</v>
      </c>
      <c r="W313" s="71">
        <v>900000</v>
      </c>
      <c r="X313" s="48" t="s">
        <v>61</v>
      </c>
      <c r="Y313" s="48" t="s">
        <v>61</v>
      </c>
      <c r="Z313" s="48" t="s">
        <v>61</v>
      </c>
      <c r="AA313" s="48" t="s">
        <v>61</v>
      </c>
    </row>
    <row r="314" spans="1:27" s="50" customFormat="1" ht="36">
      <c r="A314" s="87" t="s">
        <v>653</v>
      </c>
      <c r="B314" s="65" t="s">
        <v>654</v>
      </c>
      <c r="C314" s="45">
        <v>1000000</v>
      </c>
      <c r="D314" s="47" t="s">
        <v>577</v>
      </c>
      <c r="E314" s="47" t="s">
        <v>86</v>
      </c>
      <c r="F314" s="48" t="s">
        <v>61</v>
      </c>
      <c r="G314" s="48" t="s">
        <v>61</v>
      </c>
      <c r="H314" s="48" t="s">
        <v>61</v>
      </c>
      <c r="I314" s="82">
        <v>250000</v>
      </c>
      <c r="J314" s="45">
        <v>750000</v>
      </c>
      <c r="K314" s="48" t="s">
        <v>61</v>
      </c>
      <c r="L314" s="48" t="s">
        <v>61</v>
      </c>
      <c r="M314" s="48" t="s">
        <v>61</v>
      </c>
      <c r="N314" s="48" t="s">
        <v>61</v>
      </c>
      <c r="O314" s="52" t="s">
        <v>62</v>
      </c>
      <c r="P314" s="48" t="s">
        <v>63</v>
      </c>
      <c r="Q314" s="48" t="s">
        <v>107</v>
      </c>
      <c r="R314" s="48" t="s">
        <v>63</v>
      </c>
      <c r="S314" s="48" t="s">
        <v>61</v>
      </c>
      <c r="T314" s="48" t="s">
        <v>61</v>
      </c>
      <c r="U314" s="48" t="s">
        <v>61</v>
      </c>
      <c r="V314" s="82">
        <v>250000</v>
      </c>
      <c r="W314" s="45">
        <v>750000</v>
      </c>
      <c r="X314" s="48" t="s">
        <v>61</v>
      </c>
      <c r="Y314" s="48" t="s">
        <v>61</v>
      </c>
      <c r="Z314" s="48" t="s">
        <v>61</v>
      </c>
      <c r="AA314" s="48" t="s">
        <v>61</v>
      </c>
    </row>
    <row r="315" spans="1:27" s="50" customFormat="1" ht="36">
      <c r="A315" s="87" t="s">
        <v>655</v>
      </c>
      <c r="B315" s="65" t="s">
        <v>656</v>
      </c>
      <c r="C315" s="45">
        <v>600000</v>
      </c>
      <c r="D315" s="46" t="s">
        <v>593</v>
      </c>
      <c r="E315" s="46" t="s">
        <v>117</v>
      </c>
      <c r="F315" s="48" t="s">
        <v>61</v>
      </c>
      <c r="G315" s="48" t="s">
        <v>61</v>
      </c>
      <c r="H315" s="48" t="s">
        <v>61</v>
      </c>
      <c r="I315" s="84">
        <v>100000</v>
      </c>
      <c r="J315" s="71">
        <v>500000</v>
      </c>
      <c r="K315" s="48" t="s">
        <v>61</v>
      </c>
      <c r="L315" s="48" t="s">
        <v>61</v>
      </c>
      <c r="M315" s="48" t="s">
        <v>61</v>
      </c>
      <c r="N315" s="48" t="s">
        <v>61</v>
      </c>
      <c r="O315" s="52" t="s">
        <v>62</v>
      </c>
      <c r="P315" s="48" t="s">
        <v>63</v>
      </c>
      <c r="Q315" s="48" t="s">
        <v>63</v>
      </c>
      <c r="R315" s="48" t="s">
        <v>63</v>
      </c>
      <c r="S315" s="48" t="s">
        <v>61</v>
      </c>
      <c r="T315" s="48" t="s">
        <v>61</v>
      </c>
      <c r="U315" s="48" t="s">
        <v>61</v>
      </c>
      <c r="V315" s="48" t="s">
        <v>61</v>
      </c>
      <c r="W315" s="48" t="s">
        <v>61</v>
      </c>
      <c r="X315" s="48" t="s">
        <v>61</v>
      </c>
      <c r="Y315" s="48" t="s">
        <v>61</v>
      </c>
      <c r="Z315" s="48" t="s">
        <v>61</v>
      </c>
      <c r="AA315" s="48" t="s">
        <v>61</v>
      </c>
    </row>
    <row r="316" spans="1:27" s="50" customFormat="1" ht="36">
      <c r="A316" s="87" t="s">
        <v>657</v>
      </c>
      <c r="B316" s="44" t="s">
        <v>658</v>
      </c>
      <c r="C316" s="45">
        <v>650000</v>
      </c>
      <c r="D316" s="46" t="s">
        <v>602</v>
      </c>
      <c r="E316" s="46" t="s">
        <v>461</v>
      </c>
      <c r="F316" s="48" t="s">
        <v>61</v>
      </c>
      <c r="G316" s="48" t="s">
        <v>61</v>
      </c>
      <c r="H316" s="48" t="s">
        <v>61</v>
      </c>
      <c r="I316" s="84">
        <v>0</v>
      </c>
      <c r="J316" s="71">
        <v>650000</v>
      </c>
      <c r="K316" s="48" t="s">
        <v>61</v>
      </c>
      <c r="L316" s="48" t="s">
        <v>61</v>
      </c>
      <c r="M316" s="48" t="s">
        <v>61</v>
      </c>
      <c r="N316" s="48" t="s">
        <v>61</v>
      </c>
      <c r="O316" s="52" t="s">
        <v>62</v>
      </c>
      <c r="P316" s="68" t="s">
        <v>63</v>
      </c>
      <c r="Q316" s="68" t="s">
        <v>107</v>
      </c>
      <c r="R316" s="68" t="s">
        <v>63</v>
      </c>
      <c r="S316" s="48" t="s">
        <v>61</v>
      </c>
      <c r="T316" s="48" t="s">
        <v>61</v>
      </c>
      <c r="U316" s="48" t="s">
        <v>61</v>
      </c>
      <c r="V316" s="84">
        <v>0</v>
      </c>
      <c r="W316" s="71">
        <v>650000</v>
      </c>
      <c r="X316" s="48" t="s">
        <v>61</v>
      </c>
      <c r="Y316" s="48" t="s">
        <v>61</v>
      </c>
      <c r="Z316" s="48" t="s">
        <v>61</v>
      </c>
      <c r="AA316" s="48" t="s">
        <v>61</v>
      </c>
    </row>
    <row r="317" spans="1:27" s="50" customFormat="1" ht="36">
      <c r="A317" s="87" t="s">
        <v>659</v>
      </c>
      <c r="B317" s="44" t="s">
        <v>660</v>
      </c>
      <c r="C317" s="45">
        <v>129600</v>
      </c>
      <c r="D317" s="46" t="s">
        <v>593</v>
      </c>
      <c r="E317" s="46" t="s">
        <v>117</v>
      </c>
      <c r="F317" s="48" t="s">
        <v>61</v>
      </c>
      <c r="G317" s="48" t="s">
        <v>61</v>
      </c>
      <c r="H317" s="48" t="s">
        <v>61</v>
      </c>
      <c r="I317" s="84">
        <v>21600</v>
      </c>
      <c r="J317" s="71">
        <v>108000</v>
      </c>
      <c r="K317" s="48" t="s">
        <v>61</v>
      </c>
      <c r="L317" s="48" t="s">
        <v>61</v>
      </c>
      <c r="M317" s="48" t="s">
        <v>61</v>
      </c>
      <c r="N317" s="48" t="s">
        <v>61</v>
      </c>
      <c r="O317" s="52" t="s">
        <v>62</v>
      </c>
      <c r="P317" s="48" t="s">
        <v>63</v>
      </c>
      <c r="Q317" s="68" t="s">
        <v>107</v>
      </c>
      <c r="R317" s="48" t="s">
        <v>63</v>
      </c>
      <c r="S317" s="48" t="s">
        <v>61</v>
      </c>
      <c r="T317" s="48" t="s">
        <v>61</v>
      </c>
      <c r="U317" s="48" t="s">
        <v>61</v>
      </c>
      <c r="V317" s="84">
        <v>21600</v>
      </c>
      <c r="W317" s="71">
        <v>108000</v>
      </c>
      <c r="X317" s="48" t="s">
        <v>61</v>
      </c>
      <c r="Y317" s="48" t="s">
        <v>61</v>
      </c>
      <c r="Z317" s="48" t="s">
        <v>61</v>
      </c>
      <c r="AA317" s="48" t="s">
        <v>61</v>
      </c>
    </row>
    <row r="318" spans="1:27" s="50" customFormat="1" ht="39" customHeight="1">
      <c r="A318" s="87" t="s">
        <v>661</v>
      </c>
      <c r="B318" s="44" t="s">
        <v>662</v>
      </c>
      <c r="C318" s="66">
        <v>1200000</v>
      </c>
      <c r="D318" s="46" t="s">
        <v>602</v>
      </c>
      <c r="E318" s="46" t="s">
        <v>60</v>
      </c>
      <c r="F318" s="48" t="s">
        <v>61</v>
      </c>
      <c r="G318" s="48" t="s">
        <v>61</v>
      </c>
      <c r="H318" s="48" t="s">
        <v>61</v>
      </c>
      <c r="I318" s="84">
        <v>0</v>
      </c>
      <c r="J318" s="71">
        <v>1200000</v>
      </c>
      <c r="K318" s="48" t="s">
        <v>61</v>
      </c>
      <c r="L318" s="48" t="s">
        <v>61</v>
      </c>
      <c r="M318" s="48" t="s">
        <v>61</v>
      </c>
      <c r="N318" s="48" t="s">
        <v>61</v>
      </c>
      <c r="O318" s="52" t="s">
        <v>663</v>
      </c>
      <c r="P318" s="48" t="s">
        <v>63</v>
      </c>
      <c r="Q318" s="48" t="s">
        <v>63</v>
      </c>
      <c r="R318" s="48" t="s">
        <v>63</v>
      </c>
      <c r="S318" s="48" t="s">
        <v>61</v>
      </c>
      <c r="T318" s="48" t="s">
        <v>61</v>
      </c>
      <c r="U318" s="48" t="s">
        <v>61</v>
      </c>
      <c r="V318" s="48" t="s">
        <v>61</v>
      </c>
      <c r="W318" s="48" t="s">
        <v>61</v>
      </c>
      <c r="X318" s="48" t="s">
        <v>61</v>
      </c>
      <c r="Y318" s="48" t="s">
        <v>61</v>
      </c>
      <c r="Z318" s="48" t="s">
        <v>61</v>
      </c>
      <c r="AA318" s="48" t="s">
        <v>61</v>
      </c>
    </row>
    <row r="319" spans="1:27" s="50" customFormat="1" ht="39" customHeight="1">
      <c r="A319" s="87" t="s">
        <v>664</v>
      </c>
      <c r="B319" s="44" t="s">
        <v>665</v>
      </c>
      <c r="C319" s="66">
        <v>150000</v>
      </c>
      <c r="D319" s="46" t="s">
        <v>602</v>
      </c>
      <c r="E319" s="46" t="s">
        <v>461</v>
      </c>
      <c r="F319" s="48" t="s">
        <v>61</v>
      </c>
      <c r="G319" s="48" t="s">
        <v>61</v>
      </c>
      <c r="H319" s="48" t="s">
        <v>61</v>
      </c>
      <c r="I319" s="84">
        <v>0</v>
      </c>
      <c r="J319" s="71">
        <v>150000</v>
      </c>
      <c r="K319" s="48" t="s">
        <v>61</v>
      </c>
      <c r="L319" s="48" t="s">
        <v>61</v>
      </c>
      <c r="M319" s="48" t="s">
        <v>61</v>
      </c>
      <c r="N319" s="48" t="s">
        <v>61</v>
      </c>
      <c r="O319" s="52" t="s">
        <v>62</v>
      </c>
      <c r="P319" s="48" t="s">
        <v>63</v>
      </c>
      <c r="Q319" s="48" t="s">
        <v>63</v>
      </c>
      <c r="R319" s="48" t="s">
        <v>63</v>
      </c>
      <c r="S319" s="48" t="s">
        <v>61</v>
      </c>
      <c r="T319" s="48" t="s">
        <v>61</v>
      </c>
      <c r="U319" s="48" t="s">
        <v>61</v>
      </c>
      <c r="V319" s="48" t="s">
        <v>61</v>
      </c>
      <c r="W319" s="48" t="s">
        <v>61</v>
      </c>
      <c r="X319" s="48" t="s">
        <v>61</v>
      </c>
      <c r="Y319" s="48" t="s">
        <v>61</v>
      </c>
      <c r="Z319" s="48" t="s">
        <v>61</v>
      </c>
      <c r="AA319" s="48" t="s">
        <v>61</v>
      </c>
    </row>
    <row r="320" spans="1:27" s="50" customFormat="1" ht="62.25" customHeight="1">
      <c r="A320" s="87" t="s">
        <v>666</v>
      </c>
      <c r="B320" s="53" t="s">
        <v>667</v>
      </c>
      <c r="C320" s="45">
        <v>11200871.210000001</v>
      </c>
      <c r="D320" s="46" t="s">
        <v>638</v>
      </c>
      <c r="E320" s="46" t="s">
        <v>114</v>
      </c>
      <c r="F320" s="48" t="s">
        <v>61</v>
      </c>
      <c r="G320" s="48" t="s">
        <v>61</v>
      </c>
      <c r="H320" s="48" t="s">
        <v>61</v>
      </c>
      <c r="I320" s="82">
        <v>3360261.37</v>
      </c>
      <c r="J320" s="82">
        <v>7840609.8399999999</v>
      </c>
      <c r="K320" s="48" t="s">
        <v>61</v>
      </c>
      <c r="L320" s="48" t="s">
        <v>61</v>
      </c>
      <c r="M320" s="48" t="s">
        <v>61</v>
      </c>
      <c r="N320" s="48" t="s">
        <v>61</v>
      </c>
      <c r="O320" s="52" t="s">
        <v>316</v>
      </c>
      <c r="P320" s="48" t="s">
        <v>63</v>
      </c>
      <c r="Q320" s="48" t="s">
        <v>107</v>
      </c>
      <c r="R320" s="48" t="s">
        <v>63</v>
      </c>
      <c r="S320" s="48" t="s">
        <v>61</v>
      </c>
      <c r="T320" s="48" t="s">
        <v>61</v>
      </c>
      <c r="U320" s="48" t="s">
        <v>61</v>
      </c>
      <c r="V320" s="82">
        <v>3360261.37</v>
      </c>
      <c r="W320" s="82">
        <v>7840609.8399999999</v>
      </c>
      <c r="X320" s="48" t="s">
        <v>61</v>
      </c>
      <c r="Y320" s="48" t="s">
        <v>61</v>
      </c>
      <c r="Z320" s="48" t="s">
        <v>61</v>
      </c>
      <c r="AA320" s="48" t="s">
        <v>61</v>
      </c>
    </row>
    <row r="321" spans="1:27" s="50" customFormat="1" ht="72">
      <c r="A321" s="87" t="s">
        <v>668</v>
      </c>
      <c r="B321" s="53" t="s">
        <v>669</v>
      </c>
      <c r="C321" s="45">
        <v>1127148.8500000001</v>
      </c>
      <c r="D321" s="46" t="s">
        <v>570</v>
      </c>
      <c r="E321" s="46" t="s">
        <v>105</v>
      </c>
      <c r="F321" s="48" t="s">
        <v>61</v>
      </c>
      <c r="G321" s="48" t="s">
        <v>61</v>
      </c>
      <c r="H321" s="48" t="s">
        <v>61</v>
      </c>
      <c r="I321" s="82">
        <v>338144.66</v>
      </c>
      <c r="J321" s="82">
        <v>789004.19</v>
      </c>
      <c r="K321" s="48" t="s">
        <v>61</v>
      </c>
      <c r="L321" s="48" t="s">
        <v>61</v>
      </c>
      <c r="M321" s="48" t="s">
        <v>61</v>
      </c>
      <c r="N321" s="48" t="s">
        <v>61</v>
      </c>
      <c r="O321" s="52" t="s">
        <v>316</v>
      </c>
      <c r="P321" s="48" t="s">
        <v>63</v>
      </c>
      <c r="Q321" s="48" t="s">
        <v>107</v>
      </c>
      <c r="R321" s="48" t="s">
        <v>63</v>
      </c>
      <c r="S321" s="48" t="s">
        <v>61</v>
      </c>
      <c r="T321" s="48" t="s">
        <v>61</v>
      </c>
      <c r="U321" s="48" t="s">
        <v>61</v>
      </c>
      <c r="V321" s="82">
        <v>338144.66</v>
      </c>
      <c r="W321" s="82">
        <v>789004.19</v>
      </c>
      <c r="X321" s="48" t="s">
        <v>61</v>
      </c>
      <c r="Y321" s="48" t="s">
        <v>61</v>
      </c>
      <c r="Z321" s="48" t="s">
        <v>61</v>
      </c>
      <c r="AA321" s="48" t="s">
        <v>61</v>
      </c>
    </row>
    <row r="322" spans="1:27" s="50" customFormat="1" ht="48">
      <c r="A322" s="87" t="s">
        <v>670</v>
      </c>
      <c r="B322" s="53" t="s">
        <v>671</v>
      </c>
      <c r="C322" s="45">
        <v>1313305.1299999999</v>
      </c>
      <c r="D322" s="46" t="s">
        <v>570</v>
      </c>
      <c r="E322" s="46" t="s">
        <v>105</v>
      </c>
      <c r="F322" s="48" t="s">
        <v>61</v>
      </c>
      <c r="G322" s="48" t="s">
        <v>61</v>
      </c>
      <c r="H322" s="48" t="s">
        <v>61</v>
      </c>
      <c r="I322" s="82">
        <v>393991.54</v>
      </c>
      <c r="J322" s="82">
        <v>919313.59</v>
      </c>
      <c r="K322" s="48" t="s">
        <v>61</v>
      </c>
      <c r="L322" s="48" t="s">
        <v>61</v>
      </c>
      <c r="M322" s="48" t="s">
        <v>61</v>
      </c>
      <c r="N322" s="48" t="s">
        <v>61</v>
      </c>
      <c r="O322" s="52" t="s">
        <v>316</v>
      </c>
      <c r="P322" s="48" t="s">
        <v>63</v>
      </c>
      <c r="Q322" s="48" t="s">
        <v>107</v>
      </c>
      <c r="R322" s="48" t="s">
        <v>63</v>
      </c>
      <c r="S322" s="48" t="s">
        <v>61</v>
      </c>
      <c r="T322" s="48" t="s">
        <v>61</v>
      </c>
      <c r="U322" s="48" t="s">
        <v>61</v>
      </c>
      <c r="V322" s="82">
        <v>393991.54</v>
      </c>
      <c r="W322" s="82">
        <v>919313.59</v>
      </c>
      <c r="X322" s="48" t="s">
        <v>61</v>
      </c>
      <c r="Y322" s="48" t="s">
        <v>61</v>
      </c>
      <c r="Z322" s="48" t="s">
        <v>61</v>
      </c>
      <c r="AA322" s="48" t="s">
        <v>61</v>
      </c>
    </row>
    <row r="323" spans="1:27" s="50" customFormat="1" ht="60">
      <c r="A323" s="87" t="s">
        <v>672</v>
      </c>
      <c r="B323" s="53" t="s">
        <v>673</v>
      </c>
      <c r="C323" s="45">
        <v>122175.01</v>
      </c>
      <c r="D323" s="46" t="s">
        <v>570</v>
      </c>
      <c r="E323" s="46" t="s">
        <v>66</v>
      </c>
      <c r="F323" s="48" t="s">
        <v>61</v>
      </c>
      <c r="G323" s="48" t="s">
        <v>61</v>
      </c>
      <c r="H323" s="48" t="s">
        <v>61</v>
      </c>
      <c r="I323" s="82">
        <v>36652.5</v>
      </c>
      <c r="J323" s="82">
        <v>85522.51</v>
      </c>
      <c r="K323" s="48" t="s">
        <v>61</v>
      </c>
      <c r="L323" s="48" t="s">
        <v>61</v>
      </c>
      <c r="M323" s="48" t="s">
        <v>61</v>
      </c>
      <c r="N323" s="48" t="s">
        <v>61</v>
      </c>
      <c r="O323" s="52" t="s">
        <v>316</v>
      </c>
      <c r="P323" s="48" t="s">
        <v>63</v>
      </c>
      <c r="Q323" s="48" t="s">
        <v>107</v>
      </c>
      <c r="R323" s="48" t="s">
        <v>63</v>
      </c>
      <c r="S323" s="48" t="s">
        <v>61</v>
      </c>
      <c r="T323" s="48" t="s">
        <v>61</v>
      </c>
      <c r="U323" s="48" t="s">
        <v>61</v>
      </c>
      <c r="V323" s="82">
        <v>36652.5</v>
      </c>
      <c r="W323" s="82">
        <v>85522.51</v>
      </c>
      <c r="X323" s="48" t="s">
        <v>61</v>
      </c>
      <c r="Y323" s="48" t="s">
        <v>61</v>
      </c>
      <c r="Z323" s="48" t="s">
        <v>61</v>
      </c>
      <c r="AA323" s="48" t="s">
        <v>61</v>
      </c>
    </row>
    <row r="324" spans="1:27" s="50" customFormat="1" ht="60">
      <c r="A324" s="87" t="s">
        <v>674</v>
      </c>
      <c r="B324" s="53" t="s">
        <v>675</v>
      </c>
      <c r="C324" s="45">
        <v>789716.62</v>
      </c>
      <c r="D324" s="46" t="s">
        <v>577</v>
      </c>
      <c r="E324" s="46" t="s">
        <v>66</v>
      </c>
      <c r="F324" s="48" t="s">
        <v>61</v>
      </c>
      <c r="G324" s="48" t="s">
        <v>61</v>
      </c>
      <c r="H324" s="48" t="s">
        <v>61</v>
      </c>
      <c r="I324" s="82">
        <v>236914.99</v>
      </c>
      <c r="J324" s="82">
        <v>552801.63</v>
      </c>
      <c r="K324" s="48" t="s">
        <v>61</v>
      </c>
      <c r="L324" s="48" t="s">
        <v>61</v>
      </c>
      <c r="M324" s="48" t="s">
        <v>61</v>
      </c>
      <c r="N324" s="48" t="s">
        <v>61</v>
      </c>
      <c r="O324" s="52" t="s">
        <v>316</v>
      </c>
      <c r="P324" s="48" t="s">
        <v>63</v>
      </c>
      <c r="Q324" s="48" t="s">
        <v>107</v>
      </c>
      <c r="R324" s="48" t="s">
        <v>63</v>
      </c>
      <c r="S324" s="48" t="s">
        <v>61</v>
      </c>
      <c r="T324" s="48" t="s">
        <v>61</v>
      </c>
      <c r="U324" s="48" t="s">
        <v>61</v>
      </c>
      <c r="V324" s="82">
        <v>236914.99</v>
      </c>
      <c r="W324" s="82">
        <v>552801.63</v>
      </c>
      <c r="X324" s="48" t="s">
        <v>61</v>
      </c>
      <c r="Y324" s="48" t="s">
        <v>61</v>
      </c>
      <c r="Z324" s="48" t="s">
        <v>61</v>
      </c>
      <c r="AA324" s="48" t="s">
        <v>61</v>
      </c>
    </row>
    <row r="325" spans="1:27" s="50" customFormat="1" ht="48">
      <c r="A325" s="87" t="s">
        <v>676</v>
      </c>
      <c r="B325" s="53" t="s">
        <v>677</v>
      </c>
      <c r="C325" s="45">
        <v>219509.64</v>
      </c>
      <c r="D325" s="46" t="s">
        <v>593</v>
      </c>
      <c r="E325" s="46" t="s">
        <v>59</v>
      </c>
      <c r="F325" s="48" t="s">
        <v>61</v>
      </c>
      <c r="G325" s="48" t="s">
        <v>61</v>
      </c>
      <c r="H325" s="48" t="s">
        <v>61</v>
      </c>
      <c r="I325" s="82">
        <v>65852.89</v>
      </c>
      <c r="J325" s="82">
        <v>153656.75</v>
      </c>
      <c r="K325" s="48" t="s">
        <v>61</v>
      </c>
      <c r="L325" s="48" t="s">
        <v>61</v>
      </c>
      <c r="M325" s="48" t="s">
        <v>61</v>
      </c>
      <c r="N325" s="48" t="s">
        <v>61</v>
      </c>
      <c r="O325" s="52" t="s">
        <v>316</v>
      </c>
      <c r="P325" s="48" t="s">
        <v>63</v>
      </c>
      <c r="Q325" s="48" t="s">
        <v>107</v>
      </c>
      <c r="R325" s="48" t="s">
        <v>63</v>
      </c>
      <c r="S325" s="48" t="s">
        <v>61</v>
      </c>
      <c r="T325" s="48" t="s">
        <v>61</v>
      </c>
      <c r="U325" s="48" t="s">
        <v>61</v>
      </c>
      <c r="V325" s="82">
        <v>65852.89</v>
      </c>
      <c r="W325" s="82">
        <v>153656.75</v>
      </c>
      <c r="X325" s="48" t="s">
        <v>61</v>
      </c>
      <c r="Y325" s="48" t="s">
        <v>61</v>
      </c>
      <c r="Z325" s="48" t="s">
        <v>61</v>
      </c>
      <c r="AA325" s="48" t="s">
        <v>61</v>
      </c>
    </row>
    <row r="326" spans="1:27" s="50" customFormat="1" ht="60">
      <c r="A326" s="87" t="s">
        <v>678</v>
      </c>
      <c r="B326" s="53" t="s">
        <v>679</v>
      </c>
      <c r="C326" s="45">
        <v>333566.38</v>
      </c>
      <c r="D326" s="46" t="s">
        <v>593</v>
      </c>
      <c r="E326" s="46" t="s">
        <v>59</v>
      </c>
      <c r="F326" s="48" t="s">
        <v>61</v>
      </c>
      <c r="G326" s="48" t="s">
        <v>61</v>
      </c>
      <c r="H326" s="48" t="s">
        <v>61</v>
      </c>
      <c r="I326" s="82">
        <v>100069.91</v>
      </c>
      <c r="J326" s="82">
        <v>233496.47</v>
      </c>
      <c r="K326" s="48" t="s">
        <v>61</v>
      </c>
      <c r="L326" s="48" t="s">
        <v>61</v>
      </c>
      <c r="M326" s="48" t="s">
        <v>61</v>
      </c>
      <c r="N326" s="48" t="s">
        <v>61</v>
      </c>
      <c r="O326" s="52" t="s">
        <v>316</v>
      </c>
      <c r="P326" s="48" t="s">
        <v>63</v>
      </c>
      <c r="Q326" s="48" t="s">
        <v>107</v>
      </c>
      <c r="R326" s="48" t="s">
        <v>63</v>
      </c>
      <c r="S326" s="48" t="s">
        <v>61</v>
      </c>
      <c r="T326" s="48" t="s">
        <v>61</v>
      </c>
      <c r="U326" s="48" t="s">
        <v>61</v>
      </c>
      <c r="V326" s="82">
        <v>100069.91</v>
      </c>
      <c r="W326" s="82">
        <v>233496.47</v>
      </c>
      <c r="X326" s="48" t="s">
        <v>61</v>
      </c>
      <c r="Y326" s="48" t="s">
        <v>61</v>
      </c>
      <c r="Z326" s="48" t="s">
        <v>61</v>
      </c>
      <c r="AA326" s="48" t="s">
        <v>61</v>
      </c>
    </row>
    <row r="327" spans="1:27" s="50" customFormat="1" ht="54" customHeight="1">
      <c r="A327" s="87" t="s">
        <v>680</v>
      </c>
      <c r="B327" s="53" t="s">
        <v>681</v>
      </c>
      <c r="C327" s="45">
        <v>157929.25</v>
      </c>
      <c r="D327" s="46" t="s">
        <v>593</v>
      </c>
      <c r="E327" s="46" t="s">
        <v>59</v>
      </c>
      <c r="F327" s="48" t="s">
        <v>61</v>
      </c>
      <c r="G327" s="48" t="s">
        <v>61</v>
      </c>
      <c r="H327" s="48" t="s">
        <v>61</v>
      </c>
      <c r="I327" s="82">
        <v>47378.78</v>
      </c>
      <c r="J327" s="82">
        <v>110550.47</v>
      </c>
      <c r="K327" s="48" t="s">
        <v>61</v>
      </c>
      <c r="L327" s="48" t="s">
        <v>61</v>
      </c>
      <c r="M327" s="48" t="s">
        <v>61</v>
      </c>
      <c r="N327" s="48" t="s">
        <v>61</v>
      </c>
      <c r="O327" s="52" t="s">
        <v>316</v>
      </c>
      <c r="P327" s="48" t="s">
        <v>63</v>
      </c>
      <c r="Q327" s="48" t="s">
        <v>107</v>
      </c>
      <c r="R327" s="48" t="s">
        <v>63</v>
      </c>
      <c r="S327" s="48" t="s">
        <v>61</v>
      </c>
      <c r="T327" s="48" t="s">
        <v>61</v>
      </c>
      <c r="U327" s="48" t="s">
        <v>61</v>
      </c>
      <c r="V327" s="82">
        <v>47378.78</v>
      </c>
      <c r="W327" s="82">
        <v>110550.47</v>
      </c>
      <c r="X327" s="48" t="s">
        <v>61</v>
      </c>
      <c r="Y327" s="48" t="s">
        <v>61</v>
      </c>
      <c r="Z327" s="48" t="s">
        <v>61</v>
      </c>
      <c r="AA327" s="48" t="s">
        <v>61</v>
      </c>
    </row>
    <row r="328" spans="1:27" s="50" customFormat="1" ht="61.5" customHeight="1">
      <c r="A328" s="87" t="s">
        <v>682</v>
      </c>
      <c r="B328" s="53" t="s">
        <v>683</v>
      </c>
      <c r="C328" s="45">
        <v>133754.76999999999</v>
      </c>
      <c r="D328" s="46" t="s">
        <v>593</v>
      </c>
      <c r="E328" s="46" t="s">
        <v>59</v>
      </c>
      <c r="F328" s="48" t="s">
        <v>61</v>
      </c>
      <c r="G328" s="48" t="s">
        <v>61</v>
      </c>
      <c r="H328" s="48" t="s">
        <v>61</v>
      </c>
      <c r="I328" s="82">
        <v>40126.44</v>
      </c>
      <c r="J328" s="82">
        <v>93628.33</v>
      </c>
      <c r="K328" s="48" t="s">
        <v>61</v>
      </c>
      <c r="L328" s="48" t="s">
        <v>61</v>
      </c>
      <c r="M328" s="48" t="s">
        <v>61</v>
      </c>
      <c r="N328" s="48" t="s">
        <v>61</v>
      </c>
      <c r="O328" s="52" t="s">
        <v>316</v>
      </c>
      <c r="P328" s="48" t="s">
        <v>63</v>
      </c>
      <c r="Q328" s="48" t="s">
        <v>107</v>
      </c>
      <c r="R328" s="48" t="s">
        <v>63</v>
      </c>
      <c r="S328" s="48" t="s">
        <v>61</v>
      </c>
      <c r="T328" s="48" t="s">
        <v>61</v>
      </c>
      <c r="U328" s="48" t="s">
        <v>61</v>
      </c>
      <c r="V328" s="82">
        <v>40126.44</v>
      </c>
      <c r="W328" s="82">
        <v>93628.33</v>
      </c>
      <c r="X328" s="48" t="s">
        <v>61</v>
      </c>
      <c r="Y328" s="48" t="s">
        <v>61</v>
      </c>
      <c r="Z328" s="48" t="s">
        <v>61</v>
      </c>
      <c r="AA328" s="48" t="s">
        <v>61</v>
      </c>
    </row>
    <row r="329" spans="1:27" s="50" customFormat="1" ht="61.5" customHeight="1">
      <c r="A329" s="87" t="s">
        <v>684</v>
      </c>
      <c r="B329" s="53" t="s">
        <v>685</v>
      </c>
      <c r="C329" s="45">
        <v>137127.41</v>
      </c>
      <c r="D329" s="46" t="s">
        <v>593</v>
      </c>
      <c r="E329" s="46" t="s">
        <v>92</v>
      </c>
      <c r="F329" s="48" t="s">
        <v>61</v>
      </c>
      <c r="G329" s="48" t="s">
        <v>61</v>
      </c>
      <c r="H329" s="48" t="s">
        <v>61</v>
      </c>
      <c r="I329" s="82">
        <v>41138.230000000003</v>
      </c>
      <c r="J329" s="82">
        <v>95989.18</v>
      </c>
      <c r="K329" s="48" t="s">
        <v>61</v>
      </c>
      <c r="L329" s="48" t="s">
        <v>61</v>
      </c>
      <c r="M329" s="48" t="s">
        <v>61</v>
      </c>
      <c r="N329" s="48" t="s">
        <v>61</v>
      </c>
      <c r="O329" s="52" t="s">
        <v>316</v>
      </c>
      <c r="P329" s="48" t="s">
        <v>63</v>
      </c>
      <c r="Q329" s="48" t="s">
        <v>107</v>
      </c>
      <c r="R329" s="48" t="s">
        <v>63</v>
      </c>
      <c r="S329" s="48" t="s">
        <v>61</v>
      </c>
      <c r="T329" s="48" t="s">
        <v>61</v>
      </c>
      <c r="U329" s="48" t="s">
        <v>61</v>
      </c>
      <c r="V329" s="82">
        <v>41138.230000000003</v>
      </c>
      <c r="W329" s="82">
        <v>95989.18</v>
      </c>
      <c r="X329" s="48" t="s">
        <v>61</v>
      </c>
      <c r="Y329" s="48" t="s">
        <v>61</v>
      </c>
      <c r="Z329" s="48" t="s">
        <v>61</v>
      </c>
      <c r="AA329" s="48" t="s">
        <v>61</v>
      </c>
    </row>
    <row r="330" spans="1:27" s="50" customFormat="1" ht="72">
      <c r="A330" s="87" t="s">
        <v>686</v>
      </c>
      <c r="B330" s="53" t="s">
        <v>687</v>
      </c>
      <c r="C330" s="45">
        <v>188955.72</v>
      </c>
      <c r="D330" s="46" t="s">
        <v>602</v>
      </c>
      <c r="E330" s="46" t="s">
        <v>66</v>
      </c>
      <c r="F330" s="48" t="s">
        <v>61</v>
      </c>
      <c r="G330" s="48" t="s">
        <v>61</v>
      </c>
      <c r="H330" s="48" t="s">
        <v>61</v>
      </c>
      <c r="I330" s="82">
        <v>56686.720000000001</v>
      </c>
      <c r="J330" s="82">
        <v>132269</v>
      </c>
      <c r="K330" s="48" t="s">
        <v>61</v>
      </c>
      <c r="L330" s="48" t="s">
        <v>61</v>
      </c>
      <c r="M330" s="48" t="s">
        <v>61</v>
      </c>
      <c r="N330" s="48" t="s">
        <v>61</v>
      </c>
      <c r="O330" s="52" t="s">
        <v>316</v>
      </c>
      <c r="P330" s="48" t="s">
        <v>63</v>
      </c>
      <c r="Q330" s="48" t="s">
        <v>107</v>
      </c>
      <c r="R330" s="48" t="s">
        <v>63</v>
      </c>
      <c r="S330" s="48" t="s">
        <v>61</v>
      </c>
      <c r="T330" s="48" t="s">
        <v>61</v>
      </c>
      <c r="U330" s="48" t="s">
        <v>61</v>
      </c>
      <c r="V330" s="82">
        <v>56686.720000000001</v>
      </c>
      <c r="W330" s="82">
        <v>132269</v>
      </c>
      <c r="X330" s="48" t="s">
        <v>61</v>
      </c>
      <c r="Y330" s="48" t="s">
        <v>61</v>
      </c>
      <c r="Z330" s="48" t="s">
        <v>61</v>
      </c>
      <c r="AA330" s="48" t="s">
        <v>61</v>
      </c>
    </row>
    <row r="331" spans="1:27" s="50" customFormat="1" ht="72">
      <c r="A331" s="87" t="s">
        <v>688</v>
      </c>
      <c r="B331" s="53" t="s">
        <v>689</v>
      </c>
      <c r="C331" s="45">
        <v>106440.7</v>
      </c>
      <c r="D331" s="46" t="s">
        <v>602</v>
      </c>
      <c r="E331" s="46" t="s">
        <v>105</v>
      </c>
      <c r="F331" s="48" t="s">
        <v>61</v>
      </c>
      <c r="G331" s="48" t="s">
        <v>61</v>
      </c>
      <c r="H331" s="48" t="s">
        <v>61</v>
      </c>
      <c r="I331" s="84">
        <v>31932.21</v>
      </c>
      <c r="J331" s="84">
        <v>74508.490000000005</v>
      </c>
      <c r="K331" s="48" t="s">
        <v>61</v>
      </c>
      <c r="L331" s="48" t="s">
        <v>61</v>
      </c>
      <c r="M331" s="48" t="s">
        <v>61</v>
      </c>
      <c r="N331" s="48" t="s">
        <v>61</v>
      </c>
      <c r="O331" s="52" t="s">
        <v>316</v>
      </c>
      <c r="P331" s="48" t="s">
        <v>63</v>
      </c>
      <c r="Q331" s="48" t="s">
        <v>107</v>
      </c>
      <c r="R331" s="48" t="s">
        <v>63</v>
      </c>
      <c r="S331" s="48" t="s">
        <v>61</v>
      </c>
      <c r="T331" s="48" t="s">
        <v>61</v>
      </c>
      <c r="U331" s="48" t="s">
        <v>61</v>
      </c>
      <c r="V331" s="84">
        <v>31932.21</v>
      </c>
      <c r="W331" s="84">
        <v>74508.490000000005</v>
      </c>
      <c r="X331" s="48" t="s">
        <v>61</v>
      </c>
      <c r="Y331" s="48" t="s">
        <v>61</v>
      </c>
      <c r="Z331" s="48" t="s">
        <v>61</v>
      </c>
      <c r="AA331" s="48" t="s">
        <v>61</v>
      </c>
    </row>
    <row r="332" spans="1:27" s="50" customFormat="1" ht="84">
      <c r="A332" s="87" t="s">
        <v>690</v>
      </c>
      <c r="B332" s="53" t="s">
        <v>691</v>
      </c>
      <c r="C332" s="45">
        <v>227813.16</v>
      </c>
      <c r="D332" s="46" t="s">
        <v>602</v>
      </c>
      <c r="E332" s="46" t="s">
        <v>59</v>
      </c>
      <c r="F332" s="48" t="s">
        <v>61</v>
      </c>
      <c r="G332" s="48" t="s">
        <v>61</v>
      </c>
      <c r="H332" s="48" t="s">
        <v>61</v>
      </c>
      <c r="I332" s="84">
        <v>68343.95</v>
      </c>
      <c r="J332" s="84">
        <v>159469.21</v>
      </c>
      <c r="K332" s="48" t="s">
        <v>61</v>
      </c>
      <c r="L332" s="48" t="s">
        <v>61</v>
      </c>
      <c r="M332" s="48" t="s">
        <v>61</v>
      </c>
      <c r="N332" s="48" t="s">
        <v>61</v>
      </c>
      <c r="O332" s="52" t="s">
        <v>316</v>
      </c>
      <c r="P332" s="48" t="s">
        <v>63</v>
      </c>
      <c r="Q332" s="48" t="s">
        <v>107</v>
      </c>
      <c r="R332" s="48" t="s">
        <v>63</v>
      </c>
      <c r="S332" s="48" t="s">
        <v>61</v>
      </c>
      <c r="T332" s="48" t="s">
        <v>61</v>
      </c>
      <c r="U332" s="48" t="s">
        <v>61</v>
      </c>
      <c r="V332" s="84">
        <v>68343.95</v>
      </c>
      <c r="W332" s="84">
        <v>159469.21</v>
      </c>
      <c r="X332" s="48" t="s">
        <v>61</v>
      </c>
      <c r="Y332" s="48" t="s">
        <v>61</v>
      </c>
      <c r="Z332" s="48" t="s">
        <v>61</v>
      </c>
      <c r="AA332" s="48" t="s">
        <v>61</v>
      </c>
    </row>
    <row r="333" spans="1:27" s="50" customFormat="1" ht="24">
      <c r="A333" s="87" t="s">
        <v>692</v>
      </c>
      <c r="B333" s="65" t="s">
        <v>693</v>
      </c>
      <c r="C333" s="45">
        <v>45000000</v>
      </c>
      <c r="D333" s="46" t="s">
        <v>694</v>
      </c>
      <c r="E333" s="46" t="s">
        <v>92</v>
      </c>
      <c r="F333" s="48" t="s">
        <v>61</v>
      </c>
      <c r="G333" s="48" t="s">
        <v>61</v>
      </c>
      <c r="H333" s="76">
        <v>22500000</v>
      </c>
      <c r="I333" s="76">
        <v>22500000</v>
      </c>
      <c r="J333" s="76">
        <v>0</v>
      </c>
      <c r="K333" s="48" t="s">
        <v>61</v>
      </c>
      <c r="L333" s="48" t="s">
        <v>61</v>
      </c>
      <c r="M333" s="48" t="s">
        <v>61</v>
      </c>
      <c r="N333" s="48" t="s">
        <v>61</v>
      </c>
      <c r="O333" s="52" t="s">
        <v>110</v>
      </c>
      <c r="P333" s="48" t="s">
        <v>107</v>
      </c>
      <c r="Q333" s="48" t="s">
        <v>63</v>
      </c>
      <c r="R333" s="48" t="s">
        <v>298</v>
      </c>
      <c r="S333" s="48" t="s">
        <v>61</v>
      </c>
      <c r="T333" s="48" t="s">
        <v>61</v>
      </c>
      <c r="U333" s="48" t="s">
        <v>61</v>
      </c>
      <c r="V333" s="48" t="s">
        <v>61</v>
      </c>
      <c r="W333" s="48" t="s">
        <v>61</v>
      </c>
      <c r="X333" s="48" t="s">
        <v>61</v>
      </c>
      <c r="Y333" s="48" t="s">
        <v>61</v>
      </c>
      <c r="Z333" s="48" t="s">
        <v>61</v>
      </c>
      <c r="AA333" s="48" t="s">
        <v>61</v>
      </c>
    </row>
    <row r="334" spans="1:27" s="50" customFormat="1" ht="36">
      <c r="A334" s="87" t="s">
        <v>695</v>
      </c>
      <c r="B334" s="65" t="s">
        <v>696</v>
      </c>
      <c r="C334" s="45">
        <v>250000</v>
      </c>
      <c r="D334" s="46" t="s">
        <v>697</v>
      </c>
      <c r="E334" s="46" t="s">
        <v>66</v>
      </c>
      <c r="F334" s="48" t="s">
        <v>61</v>
      </c>
      <c r="G334" s="48" t="s">
        <v>61</v>
      </c>
      <c r="H334" s="76">
        <v>93750</v>
      </c>
      <c r="I334" s="76">
        <v>125000</v>
      </c>
      <c r="J334" s="82">
        <v>31250</v>
      </c>
      <c r="K334" s="48" t="s">
        <v>61</v>
      </c>
      <c r="L334" s="48" t="s">
        <v>61</v>
      </c>
      <c r="M334" s="48" t="s">
        <v>61</v>
      </c>
      <c r="N334" s="48" t="s">
        <v>61</v>
      </c>
      <c r="O334" s="52" t="s">
        <v>197</v>
      </c>
      <c r="P334" s="48" t="s">
        <v>63</v>
      </c>
      <c r="Q334" s="68" t="s">
        <v>63</v>
      </c>
      <c r="R334" s="68" t="s">
        <v>63</v>
      </c>
      <c r="S334" s="48" t="s">
        <v>61</v>
      </c>
      <c r="T334" s="48" t="s">
        <v>61</v>
      </c>
      <c r="U334" s="48" t="s">
        <v>61</v>
      </c>
      <c r="V334" s="48" t="s">
        <v>61</v>
      </c>
      <c r="W334" s="48" t="s">
        <v>61</v>
      </c>
      <c r="X334" s="48" t="s">
        <v>61</v>
      </c>
      <c r="Y334" s="48" t="s">
        <v>61</v>
      </c>
      <c r="Z334" s="48" t="s">
        <v>61</v>
      </c>
      <c r="AA334" s="48" t="s">
        <v>61</v>
      </c>
    </row>
    <row r="335" spans="1:27" s="50" customFormat="1" ht="36">
      <c r="A335" s="87" t="s">
        <v>698</v>
      </c>
      <c r="B335" s="77" t="s">
        <v>699</v>
      </c>
      <c r="C335" s="45">
        <v>1200000</v>
      </c>
      <c r="D335" s="75" t="s">
        <v>700</v>
      </c>
      <c r="E335" s="46" t="s">
        <v>85</v>
      </c>
      <c r="F335" s="48" t="s">
        <v>61</v>
      </c>
      <c r="G335" s="48" t="s">
        <v>61</v>
      </c>
      <c r="H335" s="76">
        <v>300000</v>
      </c>
      <c r="I335" s="76">
        <v>600000</v>
      </c>
      <c r="J335" s="76">
        <v>300000</v>
      </c>
      <c r="K335" s="48" t="s">
        <v>61</v>
      </c>
      <c r="L335" s="48" t="s">
        <v>61</v>
      </c>
      <c r="M335" s="48" t="s">
        <v>61</v>
      </c>
      <c r="N335" s="48" t="s">
        <v>61</v>
      </c>
      <c r="O335" s="79" t="s">
        <v>202</v>
      </c>
      <c r="P335" s="80" t="s">
        <v>63</v>
      </c>
      <c r="Q335" s="48" t="s">
        <v>63</v>
      </c>
      <c r="R335" s="80" t="s">
        <v>63</v>
      </c>
      <c r="S335" s="48" t="s">
        <v>61</v>
      </c>
      <c r="T335" s="48" t="s">
        <v>61</v>
      </c>
      <c r="U335" s="48" t="s">
        <v>61</v>
      </c>
      <c r="V335" s="48" t="s">
        <v>61</v>
      </c>
      <c r="W335" s="48" t="s">
        <v>61</v>
      </c>
      <c r="X335" s="48" t="s">
        <v>61</v>
      </c>
      <c r="Y335" s="48" t="s">
        <v>61</v>
      </c>
      <c r="Z335" s="48" t="s">
        <v>61</v>
      </c>
      <c r="AA335" s="48" t="s">
        <v>61</v>
      </c>
    </row>
    <row r="336" spans="1:27" s="50" customFormat="1" ht="36">
      <c r="A336" s="87" t="s">
        <v>701</v>
      </c>
      <c r="B336" s="65" t="s">
        <v>702</v>
      </c>
      <c r="C336" s="45">
        <v>1600000</v>
      </c>
      <c r="D336" s="46" t="s">
        <v>703</v>
      </c>
      <c r="E336" s="46" t="s">
        <v>86</v>
      </c>
      <c r="F336" s="48" t="s">
        <v>61</v>
      </c>
      <c r="G336" s="48" t="s">
        <v>61</v>
      </c>
      <c r="H336" s="76">
        <v>200000</v>
      </c>
      <c r="I336" s="76">
        <v>800000</v>
      </c>
      <c r="J336" s="76">
        <v>600000</v>
      </c>
      <c r="K336" s="48" t="s">
        <v>61</v>
      </c>
      <c r="L336" s="48" t="s">
        <v>61</v>
      </c>
      <c r="M336" s="48" t="s">
        <v>61</v>
      </c>
      <c r="N336" s="48" t="s">
        <v>61</v>
      </c>
      <c r="O336" s="52" t="s">
        <v>704</v>
      </c>
      <c r="P336" s="48" t="s">
        <v>63</v>
      </c>
      <c r="Q336" s="48" t="s">
        <v>63</v>
      </c>
      <c r="R336" s="48" t="s">
        <v>210</v>
      </c>
      <c r="S336" s="48" t="s">
        <v>61</v>
      </c>
      <c r="T336" s="48" t="s">
        <v>61</v>
      </c>
      <c r="U336" s="48" t="s">
        <v>61</v>
      </c>
      <c r="V336" s="48" t="s">
        <v>61</v>
      </c>
      <c r="W336" s="48" t="s">
        <v>61</v>
      </c>
      <c r="X336" s="48" t="s">
        <v>61</v>
      </c>
      <c r="Y336" s="48" t="s">
        <v>61</v>
      </c>
      <c r="Z336" s="48" t="s">
        <v>61</v>
      </c>
      <c r="AA336" s="48" t="s">
        <v>61</v>
      </c>
    </row>
    <row r="337" spans="1:27" s="50" customFormat="1" ht="36">
      <c r="A337" s="87" t="s">
        <v>705</v>
      </c>
      <c r="B337" s="44" t="s">
        <v>706</v>
      </c>
      <c r="C337" s="45">
        <v>367491.6</v>
      </c>
      <c r="D337" s="46" t="s">
        <v>707</v>
      </c>
      <c r="E337" s="46" t="s">
        <v>92</v>
      </c>
      <c r="F337" s="48" t="s">
        <v>61</v>
      </c>
      <c r="G337" s="48" t="s">
        <v>61</v>
      </c>
      <c r="H337" s="76">
        <v>0</v>
      </c>
      <c r="I337" s="54">
        <v>336867.3</v>
      </c>
      <c r="J337" s="82">
        <v>30624.3</v>
      </c>
      <c r="K337" s="48" t="s">
        <v>61</v>
      </c>
      <c r="L337" s="48" t="s">
        <v>61</v>
      </c>
      <c r="M337" s="48" t="s">
        <v>61</v>
      </c>
      <c r="N337" s="48" t="s">
        <v>61</v>
      </c>
      <c r="O337" s="49" t="s">
        <v>174</v>
      </c>
      <c r="P337" s="68" t="s">
        <v>63</v>
      </c>
      <c r="Q337" s="68" t="s">
        <v>63</v>
      </c>
      <c r="R337" s="48" t="s">
        <v>175</v>
      </c>
      <c r="S337" s="48" t="s">
        <v>61</v>
      </c>
      <c r="T337" s="48" t="s">
        <v>61</v>
      </c>
      <c r="U337" s="48" t="s">
        <v>61</v>
      </c>
      <c r="V337" s="48" t="s">
        <v>61</v>
      </c>
      <c r="W337" s="48" t="s">
        <v>61</v>
      </c>
      <c r="X337" s="48" t="s">
        <v>61</v>
      </c>
      <c r="Y337" s="48" t="s">
        <v>61</v>
      </c>
      <c r="Z337" s="48" t="s">
        <v>61</v>
      </c>
      <c r="AA337" s="48" t="s">
        <v>61</v>
      </c>
    </row>
    <row r="338" spans="1:27" s="50" customFormat="1" ht="36">
      <c r="A338" s="87" t="s">
        <v>708</v>
      </c>
      <c r="B338" s="65" t="s">
        <v>709</v>
      </c>
      <c r="C338" s="45">
        <v>3500000</v>
      </c>
      <c r="D338" s="46" t="s">
        <v>710</v>
      </c>
      <c r="E338" s="46" t="s">
        <v>297</v>
      </c>
      <c r="F338" s="98" t="s">
        <v>61</v>
      </c>
      <c r="G338" s="99">
        <v>700000</v>
      </c>
      <c r="H338" s="99">
        <v>700000</v>
      </c>
      <c r="I338" s="99">
        <v>700000</v>
      </c>
      <c r="J338" s="99">
        <v>700000</v>
      </c>
      <c r="K338" s="99">
        <v>700000</v>
      </c>
      <c r="L338" s="63" t="s">
        <v>61</v>
      </c>
      <c r="M338" s="63" t="s">
        <v>61</v>
      </c>
      <c r="N338" s="63" t="s">
        <v>61</v>
      </c>
      <c r="O338" s="52" t="s">
        <v>152</v>
      </c>
      <c r="P338" s="48" t="s">
        <v>63</v>
      </c>
      <c r="Q338" s="48" t="s">
        <v>63</v>
      </c>
      <c r="R338" s="48" t="s">
        <v>153</v>
      </c>
      <c r="S338" s="63" t="s">
        <v>61</v>
      </c>
      <c r="T338" s="63" t="s">
        <v>61</v>
      </c>
      <c r="U338" s="63" t="s">
        <v>61</v>
      </c>
      <c r="V338" s="63" t="s">
        <v>61</v>
      </c>
      <c r="W338" s="63" t="s">
        <v>61</v>
      </c>
      <c r="X338" s="63" t="s">
        <v>61</v>
      </c>
      <c r="Y338" s="63" t="s">
        <v>61</v>
      </c>
      <c r="Z338" s="63" t="s">
        <v>61</v>
      </c>
      <c r="AA338" s="63" t="s">
        <v>61</v>
      </c>
    </row>
    <row r="339" spans="1:27" s="50" customFormat="1" ht="24">
      <c r="A339" s="87" t="s">
        <v>711</v>
      </c>
      <c r="B339" s="65" t="s">
        <v>712</v>
      </c>
      <c r="C339" s="45">
        <v>383159.3</v>
      </c>
      <c r="D339" s="46" t="s">
        <v>713</v>
      </c>
      <c r="E339" s="46" t="s">
        <v>297</v>
      </c>
      <c r="F339" s="71">
        <v>38315.93</v>
      </c>
      <c r="G339" s="71">
        <v>38315.93</v>
      </c>
      <c r="H339" s="71">
        <v>38315.93</v>
      </c>
      <c r="I339" s="71">
        <v>38315.93</v>
      </c>
      <c r="J339" s="71">
        <v>38315.93</v>
      </c>
      <c r="K339" s="71">
        <v>38315.93</v>
      </c>
      <c r="L339" s="63" t="s">
        <v>61</v>
      </c>
      <c r="M339" s="63" t="s">
        <v>61</v>
      </c>
      <c r="N339" s="63" t="s">
        <v>61</v>
      </c>
      <c r="O339" s="46" t="s">
        <v>714</v>
      </c>
      <c r="P339" s="46" t="s">
        <v>63</v>
      </c>
      <c r="Q339" s="48" t="s">
        <v>63</v>
      </c>
      <c r="R339" s="48" t="s">
        <v>715</v>
      </c>
      <c r="S339" s="45" t="s">
        <v>61</v>
      </c>
      <c r="T339" s="45" t="s">
        <v>61</v>
      </c>
      <c r="U339" s="45" t="s">
        <v>61</v>
      </c>
      <c r="V339" s="63" t="s">
        <v>61</v>
      </c>
      <c r="W339" s="63" t="s">
        <v>61</v>
      </c>
      <c r="X339" s="63" t="s">
        <v>61</v>
      </c>
      <c r="Y339" s="63" t="s">
        <v>61</v>
      </c>
      <c r="Z339" s="63" t="s">
        <v>61</v>
      </c>
      <c r="AA339" s="63" t="s">
        <v>61</v>
      </c>
    </row>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39"/>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3329</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270</cp:revision>
  <dcterms:modified xsi:type="dcterms:W3CDTF">2026-06-17T05:02:31Z</dcterms:modified>
  <dc:language>ru-RU</dc:language>
</cp:coreProperties>
</file>