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9\"/>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'2026'!$A$36:$AA$368</definedName>
    <definedName name="Excel_BuiltIn_Print_Area" localSheetId="0">#REF!</definedName>
    <definedName name="Z_0441883C_9513_4869_ACBD_17C3980A6741__wvu_FilterData" localSheetId="0">'2026'!$A$36:$EH$285</definedName>
    <definedName name="Z_0C91D163_2C2A_406A_9D02_C9C1CBF59993__wvu_FilterData" localSheetId="0">'2026'!$A$36:$EH$285</definedName>
    <definedName name="Z_0F3522B2_F616_489B_8D0A_7D6CBBD21E5B__wvu_FilterData" localSheetId="0">'2026'!$A$36:$EH$285</definedName>
    <definedName name="Z_1103B5FE_AEE8_4AE7_9E97_EC1F1DFBF7A3__wvu_FilterData" localSheetId="0">'2026'!$A$36:$EH$285</definedName>
    <definedName name="Z_1196062A_7790_4182_8C0F_2563B6CD17BB__wvu_FilterData" localSheetId="0">'2026'!$A$36:$EH$285</definedName>
    <definedName name="Z_18D603E1_34AC_49ED_824D_2DA09B968E35__wvu_FilterData" localSheetId="0">'2026'!$A$36:$EH$285</definedName>
    <definedName name="Z_21C1E266_07CC_42E3_B8DB_4F57B82B2025__wvu_FilterData" localSheetId="0">'2026'!$A$36:$EH$285</definedName>
    <definedName name="Z_27E4FBD7_00B2_4D8D_A1F2_8723FB8E8B68__wvu_FilterData" localSheetId="0">'2026'!$A$36:$EH$285</definedName>
    <definedName name="Z_289B272C_BCBD_4793_883A_665280753C6B__wvu_FilterData" localSheetId="0">'2026'!$A$36:$EH$285</definedName>
    <definedName name="Z_2F062553_02BB_43A2_B083_30D099427600__wvu_FilterData" localSheetId="0">'2026'!$A$36:$EH$285</definedName>
    <definedName name="Z_38DC2DDF_7B89_4243_9347_95DEE05FCD1B__wvu_FilterData" localSheetId="0">'2026'!$A$36:$EH$285</definedName>
    <definedName name="Z_3B994856_0F37_4F36_BEEE_301CBD5184A6__wvu_FilterData" localSheetId="0">'2026'!$A$36:$EH$285</definedName>
    <definedName name="Z_3B994856_0F37_4F36_BEEE_301CBD5184A6__wvu_PrintArea" localSheetId="0">'2026'!$A$1:$P$285</definedName>
    <definedName name="Z_3B994856_0F37_4F36_BEEE_301CBD5184A6__wvu_Rows" localSheetId="0">'2026'!$1:$15</definedName>
    <definedName name="Z_3F0E3CFF_7AAF_4DE9_8A35_45E2EF946FD7__wvu_FilterData" localSheetId="0">'2026'!$A$36:$EH$285</definedName>
    <definedName name="Z_41A22A16_4A0E_4718_8DA3_63A12F48D21E__wvu_FilterData" localSheetId="0">'2026'!$A$36:$EH$285</definedName>
    <definedName name="Z_4798E491_9A1E_48CA_B2F4_C54B74B8A75E__wvu_FilterData" localSheetId="0">'2026'!$A$36:$EH$285</definedName>
    <definedName name="Z_4EB2CA6E_C4B5_44B7_B570_0B3520D7A25E__wvu_FilterData" localSheetId="0">'2026'!$A$36:$EH$285</definedName>
    <definedName name="Z_538DE9B2_AF08_45F2_B4B7_A06EE57AC319__wvu_FilterData" localSheetId="0">'2026'!$A$36:$EH$285</definedName>
    <definedName name="Z_5A8D892E_3F22_4D86_B45F_9D855ECFF507__wvu_FilterData" localSheetId="0">'2026'!$A$36:$EH$285</definedName>
    <definedName name="Z_5AD7B05C_2B29_49CB_AD9B_1D6BD30DFDE6__wvu_FilterData" localSheetId="0">'2026'!$A$36:$EH$285</definedName>
    <definedName name="Z_5EF767AA_2124_44FE_9564_6610B0CE64F7__wvu_Cols" localSheetId="0">#REF!</definedName>
    <definedName name="Z_5EF767AA_2124_44FE_9564_6610B0CE64F7__wvu_FilterData" localSheetId="0">'2026'!$A$36:$EH$285</definedName>
    <definedName name="Z_5EF767AA_2124_44FE_9564_6610B0CE64F7__wvu_PrintArea" localSheetId="0">'2026'!$A$3:$P$285</definedName>
    <definedName name="Z_6753D159_E862_449F_BB75_EE974679D0C1__wvu_FilterData" localSheetId="0">'2026'!$A$36:$EH$285</definedName>
    <definedName name="Z_76C7C7B3_1368_4FCA_956F_5CFDAAC45244__wvu_FilterData" localSheetId="0">'2026'!$A$36:$EH$285</definedName>
    <definedName name="Z_92D475E2_1893_456C_AAD1_18E55408F9A7__wvu_FilterData" localSheetId="0">'2026'!$A$36:$EH$285</definedName>
    <definedName name="Z_9340AC0D_F1BB_488B_9F87_33E1870EF1F4__wvu_FilterData" localSheetId="0">'2026'!$A$36:$EH$285</definedName>
    <definedName name="Z_A7BF8052_00D0_4E9A_A051_2AAF84328845__wvu_FilterData" localSheetId="0">'2026'!$A$36:$EH$285</definedName>
    <definedName name="Z_C9821BF0_4E46_4552_BE04_52346307B36E__wvu_FilterData" localSheetId="0">'2026'!$A$36:$EH$285</definedName>
    <definedName name="Z_DCBA054E_511B_4FE1_9A35_E4EB7E0614AD__wvu_FilterData" localSheetId="0">'2026'!$A$36:$EH$285</definedName>
    <definedName name="Z_EBA1A622_4FF4_436F_BC12_9640DC1A8499__wvu_FilterData" localSheetId="0">'2026'!$A$36:$EH$285</definedName>
    <definedName name="Z_EBB9BBDB_B3F5_4698_9D8B_AC7EDE1D0D89__wvu_Cols" localSheetId="0">#REF!</definedName>
    <definedName name="Z_EBB9BBDB_B3F5_4698_9D8B_AC7EDE1D0D89__wvu_FilterData" localSheetId="0">'2026'!$A$36:$EH$285</definedName>
    <definedName name="Z_EBB9BBDB_B3F5_4698_9D8B_AC7EDE1D0D89__wvu_PrintArea" localSheetId="0">'2026'!$A$3:$P$285</definedName>
    <definedName name="Z_EDC7BB3D_34C5_4F8C_A7D0_FCCA344BDC8E__wvu_FilterData" localSheetId="0">'2026'!$A$36:$EH$285</definedName>
    <definedName name="Z_F6A23F16_1E9B_40E0_AE28_68E933AC2BC8__wvu_FilterData" localSheetId="0">'2026'!$A$36:$EH$285</definedName>
    <definedName name="Z_F81559C7_2833_41AB_B276_DC2D2FEA92BF__wvu_FilterData" localSheetId="0">'2026'!$A$36:$EH$285</definedName>
    <definedName name="Z_FEC2B6E0_BAEE_4D96_9456_B50D109F0573__wvu_FilterData" localSheetId="0">'2026'!$A$36:$EH$285</definedName>
    <definedName name="Z_FF7020E7_7F9F_47BC_AFD4_350A644F0A3C__wvu_FilterData" localSheetId="0">'2026'!$A$36:$EH$285</definedName>
    <definedName name="Z_FF90946E_082E_422D_90C7_1AF07980C31B__wvu_FilterData" localSheetId="0">'2026'!$A$36:$EH$285</definedName>
  </definedNames>
  <calcPr calcId="152511"/>
  <extLst>
    <ext xmlns:loext="http://schemas.libreoffice.org/" uri="{7626C862-2A13-11E5-B345-FEFF819CDC9F}">
      <loext:extCalcPr stringRefSyntax="CalcA1"/>
    </ext>
  </extLst>
</workbook>
</file>

<file path=xl/calcChain.xml><?xml version="1.0" encoding="utf-8"?>
<calcChain xmlns="http://schemas.openxmlformats.org/spreadsheetml/2006/main">
  <c r="J128" i="1" l="1"/>
  <c r="F9" i="1" s="1"/>
  <c r="F24" i="1"/>
  <c r="F23" i="1"/>
  <c r="F22" i="1"/>
  <c r="F21" i="1" s="1"/>
  <c r="F20" i="1"/>
  <c r="F19" i="1"/>
  <c r="F18" i="1"/>
  <c r="F17" i="1"/>
  <c r="F16" i="1"/>
  <c r="F15" i="1"/>
  <c r="F13" i="1"/>
  <c r="F12" i="1"/>
  <c r="F11" i="1"/>
  <c r="F10" i="1"/>
  <c r="F8" i="1"/>
  <c r="F14" i="1" l="1"/>
  <c r="F7" i="1"/>
  <c r="G21" i="1" s="1"/>
</calcChain>
</file>

<file path=xl/sharedStrings.xml><?xml version="1.0" encoding="utf-8"?>
<sst xmlns="http://schemas.openxmlformats.org/spreadsheetml/2006/main" count="8158" uniqueCount="774">
  <si>
    <t>Приложение 3 к Приказу № 119 от 03.07.2026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</si>
  <si>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</si>
  <si>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</si>
  <si>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</si>
  <si>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</si>
  <si>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</si>
  <si>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</si>
  <si>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</si>
  <si>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</si>
  <si>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</si>
  <si>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</si>
  <si>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</si>
  <si>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</si>
  <si>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</si>
  <si>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</si>
  <si>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</si>
  <si>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</si>
  <si>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</si>
  <si>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</si>
  <si>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</si>
  <si>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</si>
  <si>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</si>
  <si>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</si>
  <si>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</si>
  <si>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</si>
  <si>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</si>
  <si>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</si>
  <si>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</si>
  <si>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</si>
  <si>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</si>
  <si>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</si>
  <si>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</si>
  <si>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</si>
  <si>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</si>
  <si>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</si>
  <si>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</si>
  <si>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</si>
  <si>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</si>
  <si>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</si>
  <si>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</si>
  <si>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</si>
  <si>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</si>
  <si>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</si>
  <si>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</si>
  <si>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</si>
  <si>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</si>
  <si>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</si>
  <si>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</si>
  <si>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</si>
  <si>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</si>
  <si>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</si>
  <si>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</si>
  <si>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</si>
  <si>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</si>
  <si>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</si>
  <si>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</si>
  <si>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</si>
  <si>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</si>
  <si>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</si>
  <si>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</si>
  <si>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</si>
  <si>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</si>
  <si>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</si>
  <si>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</si>
  <si>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</si>
  <si>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</si>
  <si>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</si>
  <si>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</si>
  <si>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</si>
  <si>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</si>
  <si>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</si>
  <si>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</si>
  <si>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</si>
  <si>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</si>
  <si>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</si>
  <si>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</si>
  <si>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</si>
  <si>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</si>
  <si>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</si>
  <si>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</si>
  <si>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</si>
  <si>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</si>
  <si>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</si>
  <si>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1.10</t>
  </si>
  <si>
    <t>299 Опиловка и обрезка деревьев в охранной зоне воздушных линий.</t>
  </si>
  <si>
    <t>07.2026</t>
  </si>
  <si>
    <t>10.2026</t>
  </si>
  <si>
    <t>1.11</t>
  </si>
  <si>
    <t>300 Капитальный ремонт кровли, ул. Белоглинская, 40.</t>
  </si>
  <si>
    <t>06.2026</t>
  </si>
  <si>
    <t>09.2026</t>
  </si>
  <si>
    <t>1.12</t>
  </si>
  <si>
    <t>312 Капитальный ремонт кровли, пр. Энтузиастов, 64д.</t>
  </si>
  <si>
    <t>1.13</t>
  </si>
  <si>
    <t>313 Неотложные ремонтные работы в электроустановках (ремонтно-восстановительные работы на КЛ-0,4кВ/ 6кВ/10кВ)</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</si>
  <si>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</si>
  <si>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</si>
  <si>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</si>
  <si>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</si>
  <si>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</si>
  <si>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</si>
  <si>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</si>
  <si>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</si>
  <si>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</si>
  <si>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</si>
  <si>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</si>
  <si>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</si>
  <si>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</si>
  <si>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</si>
  <si>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</si>
  <si>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</si>
  <si>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</si>
  <si>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да</t>
  </si>
  <si>
    <t>2.8</t>
  </si>
  <si>
    <t>193 Поставка интеллектуальных приборов учета.</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</si>
  <si>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</si>
  <si>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</si>
  <si>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</si>
  <si>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</si>
  <si>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</si>
  <si>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</si>
  <si>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</si>
  <si>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</si>
  <si>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</si>
  <si>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</si>
  <si>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</si>
  <si>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</si>
  <si>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</si>
  <si>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</si>
  <si>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</si>
  <si>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</si>
  <si>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</si>
  <si>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2.16</t>
  </si>
  <si>
    <t>269 Заключение договора на выполнение работ по внедрению системы 1С: ЗУП.</t>
  </si>
  <si>
    <t>02.2027</t>
  </si>
  <si>
    <t>2.17</t>
  </si>
  <si>
    <t>270 Заключение договора на выполнение работ по внедрению системы 1С: БП.</t>
  </si>
  <si>
    <t>2.18</t>
  </si>
  <si>
    <t>279 Установка приборов учета на опорах ВЛ-0,4кВ.</t>
  </si>
  <si>
    <t>2.19</t>
  </si>
  <si>
    <t>280 Поставка счетчиков.</t>
  </si>
  <si>
    <t>2.20</t>
  </si>
  <si>
    <t>281 Установка приборов учета у абонентов.</t>
  </si>
  <si>
    <t>2.21</t>
  </si>
  <si>
    <t>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</si>
  <si>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06.2027</t>
  </si>
  <si>
    <t>2.22</t>
  </si>
  <si>
    <t>292 Установка приборов учета на опорах ВЛ-0,4кВ.</t>
  </si>
  <si>
    <t>2.23</t>
  </si>
  <si>
    <t>301 Заключение договора по плану инвестиционной программы:
– Реконструкция участка сети кабельных линий 10кВ РП-Вышивка – ТП – 690 I с.ш. и II с.ш. по ул. Блинова.</t>
  </si>
  <si>
    <t>2.24</t>
  </si>
  <si>
    <r>
      <rPr>
        <sz val="9"/>
        <rFont val="Times New Roman"/>
        <family val="1"/>
        <charset val="1"/>
      </rPr>
      <t>314 З</t>
    </r>
    <r>
      <rPr>
        <sz val="9"/>
        <rFont val="Times New Roman"/>
        <family val="1"/>
        <charset val="128"/>
      </rPr>
      <t>аключение договора на выполнение строительно-монтажных работ по плану инвестиционной программы:
 - Реконструкция ТП-787 (замена трансформатора ТМГ-250кВА на ТМГ-400кВА).</t>
    </r>
  </si>
  <si>
    <t>08.2026</t>
  </si>
  <si>
    <t>2.25</t>
  </si>
  <si>
    <r>
      <rPr>
        <sz val="9"/>
        <rFont val="Times New Roman"/>
        <family val="1"/>
        <charset val="1"/>
      </rPr>
      <t>315 З</t>
    </r>
    <r>
      <rPr>
        <sz val="9"/>
        <rFont val="Times New Roman"/>
        <family val="1"/>
        <charset val="128"/>
      </rPr>
      <t>аключение договора на выполнение строительно-монтажных работ по плану инвестиционной программы:
 - Реконструкция ТП-424 (замена трансформаторов ТМГ-160кВА на ТМГ-250кВА).</t>
    </r>
  </si>
  <si>
    <t>2.26</t>
  </si>
  <si>
    <t>316 Заключение договора на выполнение строительно-монтажных работ по плану инвестиционной программы:
 - Реконструкция ТП-526 (замена трансформатора ТМГ-250кВА на ТМГ-400кВА).</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</si>
  <si>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</si>
  <si>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</si>
  <si>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</si>
  <si>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</si>
  <si>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</si>
  <si>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</si>
  <si>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</si>
  <si>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</si>
  <si>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</si>
  <si>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</si>
  <si>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</si>
  <si>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</si>
  <si>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</si>
  <si>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01.2027</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</si>
  <si>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</si>
  <si>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</si>
  <si>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</si>
  <si>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</si>
  <si>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</si>
  <si>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</si>
  <si>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</si>
  <si>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</si>
  <si>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</si>
  <si>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</si>
  <si>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</si>
  <si>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</si>
  <si>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</si>
  <si>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</si>
  <si>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</si>
  <si>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</si>
  <si>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</si>
  <si>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</si>
  <si>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</si>
  <si>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</si>
  <si>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</si>
  <si>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</si>
  <si>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</si>
  <si>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</si>
  <si>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</si>
  <si>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</si>
  <si>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</si>
  <si>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</si>
  <si>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07.2027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</si>
  <si>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</si>
  <si>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</si>
  <si>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</si>
  <si>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</si>
  <si>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</si>
  <si>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</si>
  <si>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</si>
  <si>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</si>
  <si>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</si>
  <si>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</si>
  <si>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</si>
  <si>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</si>
  <si>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</si>
  <si>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</si>
  <si>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</si>
  <si>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</si>
  <si>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05.2027</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</si>
  <si>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</si>
  <si>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</si>
  <si>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</si>
  <si>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</si>
  <si>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</si>
  <si>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</si>
  <si>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</si>
  <si>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</si>
  <si>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</si>
  <si>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</si>
  <si>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</si>
  <si>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</si>
  <si>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</si>
  <si>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</si>
  <si>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</si>
  <si>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</si>
  <si>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</si>
  <si>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</si>
  <si>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</si>
  <si>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</si>
  <si>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</si>
  <si>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</si>
  <si>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</si>
  <si>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</si>
  <si>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</si>
  <si>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</si>
  <si>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</si>
  <si>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</si>
  <si>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</si>
  <si>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</si>
  <si>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</si>
  <si>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</si>
  <si>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</si>
  <si>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</si>
  <si>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</si>
  <si>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03.2027</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</si>
  <si>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</si>
  <si>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</si>
  <si>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</si>
  <si>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</si>
  <si>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</si>
  <si>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</si>
  <si>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</si>
  <si>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</si>
  <si>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</si>
  <si>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</si>
  <si>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</si>
  <si>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</si>
  <si>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</si>
  <si>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</si>
  <si>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</si>
  <si>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</si>
  <si>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</si>
  <si>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</si>
  <si>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</si>
  <si>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</si>
  <si>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</si>
  <si>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</si>
  <si>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</si>
  <si>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</si>
  <si>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</si>
  <si>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</si>
  <si>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</si>
  <si>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</si>
  <si>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</si>
  <si>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</si>
  <si>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</si>
  <si>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</si>
  <si>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</si>
  <si>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</si>
  <si>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</si>
  <si>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</si>
  <si>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</si>
  <si>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</si>
  <si>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</si>
  <si>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</si>
  <si>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</si>
  <si>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</si>
  <si>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</si>
  <si>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</si>
  <si>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</si>
  <si>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</si>
  <si>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</si>
  <si>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</si>
  <si>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</si>
  <si>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</si>
  <si>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</si>
  <si>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3.63</t>
  </si>
  <si>
    <t xml:space="preserve">282 Приобретение нефтепродуктов через АЗС </t>
  </si>
  <si>
    <t>12.2027</t>
  </si>
  <si>
    <t>да п. м)</t>
  </si>
  <si>
    <t>3.64</t>
  </si>
  <si>
    <t>283 Заключение договора на проведение на рабочих местах работников специальной оценки условий труда.</t>
  </si>
  <si>
    <t>3.65</t>
  </si>
  <si>
    <t>284 Заключение договора на поставку муфт 3СТп.</t>
  </si>
  <si>
    <t>3.66</t>
  </si>
  <si>
    <t>293 Поставка инструмента.</t>
  </si>
  <si>
    <t>3.67</t>
  </si>
  <si>
    <t>294 Заключение договора на замену труб ХВС, восстановление колодца, установку ПГ по адресу ул. Актюбинская, 1.</t>
  </si>
  <si>
    <t>3.68</t>
  </si>
  <si>
    <t>295 Поставка автомобильных шин.</t>
  </si>
  <si>
    <t>3.69</t>
  </si>
  <si>
    <t>302 Поставка кабельно-проводниковой продукции.</t>
  </si>
  <si>
    <t>3.70</t>
  </si>
  <si>
    <t>303 Поставка запасных частей к автомобилям легковым малого класса и грузовым марки ГАЗ.</t>
  </si>
  <si>
    <t>3.71</t>
  </si>
  <si>
    <t xml:space="preserve">317 Изготовление и монтаж изделий из ПВХ, по адресу: ул. Белоглинская, 40. </t>
  </si>
  <si>
    <t>3.72</t>
  </si>
  <si>
    <t>318 Поставка арматуры СИП.</t>
  </si>
  <si>
    <t>3.73</t>
  </si>
  <si>
    <t xml:space="preserve">319 Заключение договора на поставку минеральной воды. </t>
  </si>
  <si>
    <t>3.74</t>
  </si>
  <si>
    <t>320 Поставка наборов конфет.</t>
  </si>
  <si>
    <t>3.75</t>
  </si>
  <si>
    <t>326 Поставка спецодежды.</t>
  </si>
  <si>
    <t>Запрос цен в электронной форме</t>
  </si>
  <si>
    <t>3.76</t>
  </si>
  <si>
    <t>327 Заключение договора на оказание услуг по эксплуатации объекта сети газоснабжения, газораспределения с кадастровым номером 64:48:020346:1224 (ГРПШ и газопровод высокого давления), по адресу: г. Саратов, пр. Энтузиастов, д. 64 Д.</t>
  </si>
  <si>
    <t>3.77</t>
  </si>
  <si>
    <t>328 Поставка кабеля АСБ.</t>
  </si>
  <si>
    <t>3.78</t>
  </si>
  <si>
    <r>
      <rPr>
        <sz val="9"/>
        <rFont val="Times New Roman"/>
        <family val="1"/>
        <charset val="1"/>
      </rPr>
      <t xml:space="preserve">329 </t>
    </r>
    <r>
      <rPr>
        <sz val="9"/>
        <color rgb="FF000000"/>
        <rFont val="Times New Roman"/>
        <family val="1"/>
        <charset val="128"/>
      </rPr>
      <t>Выполнение работ по замене седельного устройства в сборе на автомобиле Камаз-65116N3 г/н Н491ОК64.</t>
    </r>
  </si>
  <si>
    <t>3.79</t>
  </si>
  <si>
    <r>
      <rPr>
        <sz val="9"/>
        <rFont val="Times New Roman"/>
        <family val="1"/>
        <charset val="1"/>
      </rPr>
      <t xml:space="preserve">330 </t>
    </r>
    <r>
      <rPr>
        <sz val="9"/>
        <color rgb="FF000000"/>
        <rFont val="Times New Roman"/>
        <family val="1"/>
        <charset val="128"/>
      </rPr>
      <t>Выполнение работ по ремонту АГП ПСС-131.18Э г/н А462РЕ164</t>
    </r>
    <r>
      <rPr>
        <sz val="9"/>
        <rFont val="Times New Roman"/>
        <family val="1"/>
        <charset val="128"/>
      </rPr>
      <t>.</t>
    </r>
  </si>
  <si>
    <t>3.80</t>
  </si>
  <si>
    <t>331 Оказание аудиторских услуг.</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</si>
  <si>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</si>
  <si>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</si>
  <si>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</si>
  <si>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</si>
  <si>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</si>
  <si>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</si>
  <si>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</si>
  <si>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</si>
  <si>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</si>
  <si>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</si>
  <si>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</si>
  <si>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</si>
  <si>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</si>
  <si>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</si>
  <si>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</si>
  <si>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</si>
  <si>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</si>
  <si>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</si>
  <si>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</si>
  <si>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</si>
  <si>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</si>
  <si>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</si>
  <si>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</si>
  <si>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</si>
  <si>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</si>
  <si>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</si>
  <si>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</si>
  <si>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</si>
  <si>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</si>
  <si>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</si>
  <si>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</si>
  <si>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</si>
  <si>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</si>
  <si>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</si>
  <si>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</si>
  <si>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</si>
  <si>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</si>
  <si>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</si>
  <si>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</si>
  <si>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</si>
  <si>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</si>
  <si>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</si>
  <si>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</si>
  <si>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</si>
  <si>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</si>
  <si>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</si>
  <si>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</si>
  <si>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</si>
  <si>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</si>
  <si>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</si>
  <si>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</si>
  <si>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</si>
  <si>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</si>
  <si>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</si>
  <si>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</si>
  <si>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</si>
  <si>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</si>
  <si>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</si>
  <si>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</si>
  <si>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</si>
  <si>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</si>
  <si>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</si>
  <si>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</si>
  <si>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</si>
  <si>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</si>
  <si>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</si>
  <si>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</si>
  <si>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</si>
  <si>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</si>
  <si>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</si>
  <si>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</si>
  <si>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</si>
  <si>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</si>
  <si>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</si>
  <si>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</si>
  <si>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</si>
  <si>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</si>
  <si>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</si>
  <si>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</si>
  <si>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</si>
  <si>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</si>
  <si>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</si>
  <si>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</si>
  <si>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</si>
  <si>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</si>
  <si>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</si>
  <si>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</si>
  <si>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</si>
  <si>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</si>
  <si>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</si>
  <si>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</si>
  <si>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</si>
  <si>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</si>
  <si>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</si>
  <si>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</si>
  <si>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</si>
  <si>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</si>
  <si>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</si>
  <si>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</si>
  <si>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</si>
  <si>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</si>
  <si>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</si>
  <si>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</si>
  <si>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</si>
  <si>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</si>
  <si>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</si>
  <si>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</si>
  <si>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</si>
  <si>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</si>
  <si>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</si>
  <si>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</si>
  <si>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</si>
  <si>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</si>
  <si>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</si>
  <si>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</si>
  <si>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</si>
  <si>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</si>
  <si>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</si>
  <si>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</si>
  <si>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</si>
  <si>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</si>
  <si>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</si>
  <si>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</si>
  <si>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</si>
  <si>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</si>
  <si>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</si>
  <si>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</si>
  <si>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</si>
  <si>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</si>
  <si>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</si>
  <si>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</si>
  <si>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</si>
  <si>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</si>
  <si>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</si>
  <si>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</si>
  <si>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</si>
  <si>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</si>
  <si>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</si>
  <si>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</si>
  <si>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</si>
  <si>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</si>
  <si>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</si>
  <si>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</si>
  <si>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</si>
  <si>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</si>
  <si>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</si>
  <si>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</si>
  <si>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</si>
  <si>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</si>
  <si>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</si>
  <si>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</si>
  <si>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</si>
  <si>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</si>
  <si>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</si>
  <si>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</si>
  <si>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</si>
  <si>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</si>
  <si>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</si>
  <si>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</si>
  <si>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</si>
  <si>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</si>
  <si>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</si>
  <si>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</si>
  <si>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</si>
  <si>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</si>
  <si>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</si>
  <si>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</si>
  <si>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</si>
  <si>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</si>
  <si>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</si>
  <si>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</si>
  <si>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</si>
  <si>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</si>
  <si>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</si>
  <si>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</si>
  <si>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</si>
  <si>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</si>
  <si>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</si>
  <si>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</si>
  <si>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</si>
  <si>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</si>
  <si>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</si>
  <si>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</si>
  <si>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</si>
  <si>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</si>
  <si>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</si>
  <si>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</si>
  <si>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</si>
  <si>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</si>
  <si>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</si>
  <si>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</si>
  <si>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</si>
  <si>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</si>
  <si>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</si>
  <si>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</si>
  <si>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</si>
  <si>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</si>
  <si>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</si>
  <si>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</si>
  <si>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</si>
  <si>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</si>
  <si>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</si>
  <si>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</si>
  <si>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</si>
  <si>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</si>
  <si>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</si>
  <si>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</si>
  <si>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</si>
  <si>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</si>
  <si>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</si>
  <si>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</si>
  <si>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</si>
  <si>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</si>
  <si>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</si>
  <si>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</si>
  <si>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</si>
  <si>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</si>
  <si>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</si>
  <si>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</si>
  <si>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</si>
  <si>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</si>
  <si>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</si>
  <si>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</si>
  <si>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</si>
  <si>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</si>
  <si>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</si>
  <si>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</si>
  <si>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</si>
  <si>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</si>
  <si>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4.114</t>
  </si>
  <si>
    <t>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</si>
  <si>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4.115</t>
  </si>
  <si>
    <t>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</si>
  <si>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4.116</t>
  </si>
  <si>
    <t>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</si>
  <si>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4.117</t>
  </si>
  <si>
    <t>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</si>
  <si>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4.118</t>
  </si>
  <si>
    <t>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</si>
  <si>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4.119</t>
  </si>
  <si>
    <t>332 Заключение договора на выполнение строительно-монтажных работ по реконструкции воздушной линии 0,4 кВ от опоры №1-00/1 до опоры №2-00/4 ВЛИ-0,4 кВ ТП-464 по ул. им. С.Ф. Тархова; а также по монтажу прибора учета расхода электроэнергии (Заявитель – ИП Акопян В.К.).</t>
  </si>
  <si>
    <t>4.120</t>
  </si>
  <si>
    <t>333 Заключение договора на выполнение строительно-монтажных работ по строительству кабельно-воздушной линии 0,4 кВ от РУ-0,4 кВ ТП-1390 до границы земельного участка по адресу: г. Саратов, около жилого дома №4А по ул. им. Братьев Никитиных; а также по установке прибора учета расхода электроэнергии (Заявитель – Коротков Д.А.).</t>
  </si>
  <si>
    <t>4.121</t>
  </si>
  <si>
    <t>334 Заключение договора на выполнение строительно-монтажных работ по установке оборудования в новой ТП по адресу: г. Саратов, пр. Энтузиастов, 58А и 58Б. Установка приборов учета расхода электроэнергии (тех.прис. – ГКУ СО «Управление капитального строительства»).</t>
  </si>
  <si>
    <t>4.122</t>
  </si>
  <si>
    <t>335 Заключение договора на выполнение строительно-монтажных работ по строительству новой трансформаторной подстанции (ТП) на отведенной территории на земельных участках с кадастровыми номерами 64:48:020333:51 и 64:48:020333:9 по адресу: г. Саратов, пр. Энтузиастов, 58А и 58Б (тех.прис. – ГКУ СО «Управление капитального строительства»).</t>
  </si>
  <si>
    <t>4.123</t>
  </si>
  <si>
    <t>336 Заключение договора на выполнение проектно-изыскательских работ по проектированию строительства трассы кабельной линии 0,4 кВ от РУ-0,4 кВ ТП-1028 до ВРУ многоквартирного дома со встроенными нежилыми помещениями на земельном участке с к/н 64:48:060216:50 по адресу: г. Саратов, ул. им. Вавилова Н.И. (тех. прис. – ООО «Центр» Фрунзенского района).</t>
  </si>
  <si>
    <t>4.124</t>
  </si>
  <si>
    <t>337 Заключение договора на выполнение строительно-монтажных работ по строительству трассы кабельных линий 6кВ от РУ-6кВ РП-Заводской до РУ-6кВ новой ТП; по строительству трассы кабельных линий 6кВ от РУ-6кВ ТП-1105 до РУ-6кВ новой ТП; по строительству трассы кабельной линии от РУ-6кВ новой ТП до соединительной муфты М1 (к ТП-1395); по переводу КЛ-6кВ (к ТП-789) со II с.ш. на I с.ш. РУ-6кВ ТП-1105; по строительству трассы кабельной линии 6кВ от РУ-6кВ ТП-1105 до соединительной муфты М2 (к ТП-789) (тех.прис. – ГКУ СО «Управление капитального строительства»).</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</si>
  <si>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</si>
  <si>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</si>
  <si>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</si>
  <si>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</si>
  <si>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</si>
  <si>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</si>
  <si>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</si>
  <si>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</si>
  <si>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</si>
  <si>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</si>
  <si>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</si>
  <si>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</si>
  <si>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</si>
  <si>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</si>
  <si>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</si>
  <si>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</si>
  <si>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</si>
  <si>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121 Поставка запасных частей к автомобилям грузовым марки КАМАЗ.</t>
  </si>
  <si>
    <t>03.2025</t>
  </si>
  <si>
    <t xml:space="preserve">123 Поставка агрегатов, узлов и деталей к специализированной технике. </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</si>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</sst>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6">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342A06"/>
      <name val="Times New Roman"/>
      <family val="1"/>
      <charset val="1"/>
    </font>
    <font>
      <sz val="9"/>
      <color rgb="FF000000"/>
      <name val="Times New Roman"/>
      <family val="1"/>
      <charset val="128"/>
    </font>
    <font>
      <sz val="9"/>
      <name val="Times New Roman"/>
      <family val="1"/>
      <charset val="204"/>
    </font>
    <font>
      <sz val="9"/>
      <color rgb="FFFF0000"/>
      <name val="Times New Roman"/>
      <family val="1"/>
      <charset val="1"/>
    </font>
    <font>
      <sz val="10"/>
      <name val="Arial Cyr"/>
      <charset val="1"/>
    </font>
  </fonts>
  <fills count="18">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
      <patternFill patternType="solid">
        <fgColor rgb="FFFFFF00"/>
        <bgColor rgb="FFFFFF0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5"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5" fillId="0" borderId="0"/>
    <xf numFmtId="0" fontId="25" fillId="0" borderId="0"/>
    <xf numFmtId="0" fontId="3" fillId="0" borderId="0"/>
    <xf numFmtId="0" fontId="4" fillId="0" borderId="0"/>
    <xf numFmtId="0" fontId="4" fillId="0" borderId="0"/>
  </cellStyleXfs>
  <cellXfs count="121">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center" vertical="top"/>
    </xf>
    <xf numFmtId="0" fontId="17" fillId="0" borderId="5" xfId="0" applyFont="1" applyBorder="1" applyAlignment="1" applyProtection="1">
      <alignment horizontal="justify" vertical="top" wrapText="1"/>
    </xf>
    <xf numFmtId="0" fontId="6" fillId="0" borderId="5" xfId="0" applyFont="1" applyBorder="1" applyAlignment="1" applyProtection="1">
      <alignment horizontal="justify" vertical="top" wrapText="1"/>
    </xf>
    <xf numFmtId="4" fontId="21" fillId="0" borderId="5" xfId="0" applyNumberFormat="1" applyFont="1" applyBorder="1" applyAlignment="1" applyProtection="1">
      <alignment horizontal="center" vertical="top" wrapText="1"/>
    </xf>
    <xf numFmtId="4" fontId="21" fillId="0" borderId="1" xfId="0" applyNumberFormat="1" applyFont="1" applyBorder="1" applyAlignment="1" applyProtection="1">
      <alignment horizontal="center" vertical="top" wrapText="1"/>
    </xf>
    <xf numFmtId="0" fontId="19" fillId="0" borderId="1" xfId="0" applyFont="1" applyBorder="1" applyAlignment="1" applyProtection="1">
      <alignment horizontal="center" vertical="top"/>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 fontId="19" fillId="0" borderId="1" xfId="0" applyNumberFormat="1" applyFont="1" applyBorder="1" applyAlignment="1" applyProtection="1">
      <alignment horizontal="center" vertical="top" wrapText="1"/>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0" fontId="17" fillId="0" borderId="7" xfId="0" applyFont="1" applyBorder="1" applyAlignment="1" applyProtection="1">
      <alignment horizontal="center" vertical="top"/>
    </xf>
    <xf numFmtId="4" fontId="21" fillId="17" borderId="1" xfId="0" applyNumberFormat="1" applyFont="1" applyFill="1" applyBorder="1" applyAlignment="1" applyProtection="1">
      <alignment horizontal="center" vertical="top" wrapText="1"/>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21"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0" fontId="17" fillId="0" borderId="5" xfId="0" applyFont="1" applyBorder="1" applyAlignment="1" applyProtection="1"/>
    <xf numFmtId="0" fontId="23" fillId="0" borderId="1" xfId="0" applyFont="1" applyBorder="1" applyAlignment="1" applyProtection="1">
      <alignment horizontal="justify" vertical="top" wrapText="1"/>
    </xf>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4" fillId="16" borderId="1" xfId="0" applyFont="1" applyFill="1" applyBorder="1" applyAlignment="1" applyProtection="1">
      <alignment horizontal="center" vertical="center"/>
    </xf>
    <xf numFmtId="0" fontId="24"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9" fontId="17" fillId="0" borderId="4"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xf>
    <xf numFmtId="4" fontId="17" fillId="0" borderId="8"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5" xfId="0" applyFont="1" applyFill="1" applyBorder="1" applyAlignment="1" applyProtection="1">
      <alignment horizontal="center" vertical="top" wrapText="1"/>
    </xf>
    <xf numFmtId="0" fontId="17" fillId="0" borderId="0" xfId="0" applyFont="1" applyFill="1" applyAlignment="1" applyProtection="1"/>
    <xf numFmtId="0" fontId="17" fillId="0" borderId="5" xfId="0" applyFont="1" applyFill="1" applyBorder="1" applyAlignment="1" applyProtection="1">
      <alignment horizontal="justify" vertical="top"/>
    </xf>
    <xf numFmtId="4" fontId="17" fillId="0" borderId="1" xfId="0" applyNumberFormat="1" applyFont="1" applyFill="1" applyBorder="1" applyAlignment="1" applyProtection="1">
      <alignment horizontal="center" vertical="top" wrapText="1"/>
    </xf>
    <xf numFmtId="49" fontId="17" fillId="0" borderId="5" xfId="0" applyNumberFormat="1" applyFont="1" applyFill="1" applyBorder="1" applyAlignment="1" applyProtection="1">
      <alignment horizontal="center" vertical="top" wrapText="1"/>
    </xf>
    <xf numFmtId="4" fontId="21" fillId="0" borderId="1" xfId="0" applyNumberFormat="1"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1" xfId="0" applyFont="1" applyFill="1" applyBorder="1" applyAlignment="1" applyProtection="1">
      <alignment horizontal="justify" vertical="top" wrapText="1"/>
    </xf>
    <xf numFmtId="0" fontId="18" fillId="0" borderId="0" xfId="0" applyFont="1" applyFill="1" applyAlignment="1" applyProtection="1"/>
    <xf numFmtId="4" fontId="6" fillId="0" borderId="1" xfId="0" applyNumberFormat="1" applyFont="1" applyFill="1" applyBorder="1" applyAlignment="1" applyProtection="1">
      <alignment horizontal="center"/>
    </xf>
    <xf numFmtId="165" fontId="6" fillId="0" borderId="1" xfId="0" applyNumberFormat="1" applyFont="1" applyFill="1" applyBorder="1" applyAlignment="1" applyProtection="1">
      <alignment horizontal="center"/>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topLeftCell="A19" zoomScale="90" zoomScaleNormal="90" workbookViewId="0">
      <selection activeCell="F22" sqref="F22:F24"/>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485876943.38</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119">
        <f>C38+C39+C40+C41+C42+C43+C44+C45+C46+C47+C48+C49+C50+C52+C53+C54+C55+C56+C57+C58+C59+C60+C61+C62+C63+C64+C65+C66+C69+C70+C71+C73+C74+C75+C76+C77+C79+C80+C81+C82+C84+C85+C86+C88+C92+C93+C99+C101+C102+C103+C104+C105+C106+C107+C108+C111+C113+C114+C119+C121+C123+C124+C125+C127+C130+C136+C138+C142+C143+C144+C145+C147+C149+C150+C151+C152+C153+C155+C156+C157+C160+C161+C162+C163+C164+C165+C166+C167+C168+C169+C170+C171+C172+C173+C174+C175+C176+C177+C178+C179+C180+C181+C182+C183+C184+C185+C186+C187+C188+C189+C190+C191+C192+C193+C194+C195+C196+C197+C198+C199+C200+C201+C202+C203+C204+C205+C206+C207+C208+C209+C210+C211+C212+C213+C214+C215+C216+C217+C218+C219+C220+C221+C222+C223+C224+C225+C226+C227+C228+C229+SUM(C231:C283)</f>
        <v>408729143.31</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119">
        <f>J67+J68+J72+J83+J87+J89+J90+J91+J94+J95+J96+J97+J98+J100+J109+J110+J112+J115+J116+J117+J118+J120+J122+J126+J128+J129+J131+J132+J133+J134+J135+J137+J139+J140+J141+J146+J148+J154+J158+J230</f>
        <v>32290153.880000003</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119">
        <f>J286+J287+J288+J289+J290+J291+J292+J293+J294+J295+J296+J297+J298+J299+J300+J301+J302+J303+J304+J305+J306+J307+J308+J309+J310+J311+J312+J313+J314+J315+J316+J317+J318+J319+J320+J321+J322+J323+J324+J325+J326+J327+J328+J329+J330+J331+J332+J333+J334+J335+J336+J337+J338+J339+J340+J341+J342+J343+J344+J345+J346+J347+J348+J349+J350+J351+J352+J353+J354+J355+J356+J357+J358+J359+J360+J361</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119">
        <f>J362+J363+J364+J365+J366</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119">
        <f>J367</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119">
        <f>J368</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53334514.719999999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119">
        <f>C59+C60+C63+C70+C79+C82+C88+C92+C101+C138</f>
        <v>39243266.780000001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119">
        <f>J83+J89+J109+J122+J129+J141</f>
        <v>10631407.710000001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119">
        <f>J291+J293+J305+J318+J321+J327</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119">
        <f>J362+J365+J366</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119">
        <f>J367</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119">
        <f>J368</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277430601.97000003</v>
      </c>
      <c r="G21" s="34">
        <f>F21/(F7-F14)*100</f>
        <v>64.139511776791352</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119">
        <f>C58+C86+C104+C105+C119+C123+C130+C142+C143+C147+C150+C155+C157+C160+C161+C162+C163+C164+C165+C166+C167+C168+C169+C170+C171+C172+C173+C174+C175+C176+C177+C178+C179+C180+C181+C182+C183+C184+C185+C186+C187+C188+C189+C190+C191+C192+C193+C194+C195+C196+C197+C198+C199+C200+C201+C202+C203+C204+C205+C206+C207+C208+C209+C210+C211+C212+C213+C214+C215+C216+C217+C218+C219+C220+C221+C222+C223+C224+C225+C226+C227+C228+C229+C231+C232+C233+C234+C235+C236+C237+C238+C239+C240+C241+C242+C243+C244+C245+C246+C247+C248+C249+C250+C251+C252+C253+C254+C255+C256+C257+C258+C259+C260+C261+C262+C263+C264+C265+C266+C267+C268+C269+C270+C271+C272+C273+C274+C275+C276+C277+C278+C279+C280+C281+C282+C283</f>
        <v>245418159.64000005</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120">
        <f>J87+J95+J97+J100+J110+J112+J115+J117+J126+J131+J133+J134+J135+J146+J148+J230</f>
        <v>9938730.370000001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120">
        <f>J288+J289+J290+J296+J297+J298+J301+J302+J304+J307+J309+J310+J311+J313+J314+J315+J316+J317+J319+J322+J323+J324+J330+J332+J341+J342+J343+J345+J346+J349+J350+J351+J352+J353+J354+J355+J356+J357+J358+J359+J360+J361</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1">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1">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1">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7">
        <v>2022</v>
      </c>
      <c r="G35" s="37">
        <v>2023</v>
      </c>
      <c r="H35" s="37">
        <v>2024</v>
      </c>
      <c r="I35" s="37">
        <v>2025</v>
      </c>
      <c r="J35" s="37">
        <v>2026</v>
      </c>
      <c r="K35" s="37">
        <v>2027</v>
      </c>
      <c r="L35" s="37">
        <v>2028</v>
      </c>
      <c r="M35" s="37">
        <v>2029</v>
      </c>
      <c r="N35" s="37">
        <v>2030</v>
      </c>
      <c r="O35" s="3"/>
      <c r="P35" s="3"/>
      <c r="Q35" s="3"/>
      <c r="R35" s="3"/>
      <c r="S35" s="37">
        <v>2022</v>
      </c>
      <c r="T35" s="37">
        <v>2023</v>
      </c>
      <c r="U35" s="37">
        <v>2024</v>
      </c>
      <c r="V35" s="37">
        <v>2025</v>
      </c>
      <c r="W35" s="37">
        <v>2026</v>
      </c>
      <c r="X35" s="37">
        <v>2027</v>
      </c>
      <c r="Y35" s="37">
        <v>2028</v>
      </c>
      <c r="Z35" s="37">
        <v>2029</v>
      </c>
      <c r="AA35" s="37">
        <v>2030</v>
      </c>
    </row>
    <row r="36" spans="1:257">
      <c r="A36" s="39">
        <v>1</v>
      </c>
      <c r="B36" s="38">
        <v>2</v>
      </c>
      <c r="C36" s="38">
        <v>3</v>
      </c>
      <c r="D36" s="38">
        <v>4</v>
      </c>
      <c r="E36" s="38">
        <v>5</v>
      </c>
      <c r="F36" s="38">
        <v>6</v>
      </c>
      <c r="G36" s="38">
        <v>7</v>
      </c>
      <c r="H36" s="38">
        <v>8</v>
      </c>
      <c r="I36" s="38">
        <v>9</v>
      </c>
      <c r="J36" s="38">
        <v>10</v>
      </c>
      <c r="K36" s="38">
        <v>11</v>
      </c>
      <c r="L36" s="38">
        <v>12</v>
      </c>
      <c r="M36" s="38">
        <v>13</v>
      </c>
      <c r="N36" s="38">
        <v>14</v>
      </c>
      <c r="O36" s="38">
        <v>16</v>
      </c>
      <c r="P36" s="38">
        <v>17</v>
      </c>
      <c r="Q36" s="38">
        <v>18</v>
      </c>
      <c r="R36" s="38">
        <v>19</v>
      </c>
      <c r="S36" s="38">
        <v>21</v>
      </c>
      <c r="T36" s="38">
        <v>22</v>
      </c>
      <c r="U36" s="38">
        <v>23</v>
      </c>
      <c r="V36" s="38">
        <v>24</v>
      </c>
      <c r="W36" s="38">
        <v>25</v>
      </c>
      <c r="X36" s="38">
        <v>26</v>
      </c>
      <c r="Y36" s="38">
        <v>27</v>
      </c>
      <c r="Z36" s="38">
        <v>28</v>
      </c>
      <c r="AA36" s="38">
        <v>29</v>
      </c>
    </row>
    <row r="37" spans="1:257" ht="25.5" customHeight="1">
      <c r="A37" s="40" t="s">
        <v>56</v>
      </c>
      <c r="B37" s="41"/>
      <c r="C37" s="41"/>
      <c r="D37" s="41"/>
      <c r="E37" s="41"/>
      <c r="F37" s="41"/>
      <c r="G37" s="41"/>
      <c r="H37" s="41"/>
      <c r="I37" s="41"/>
      <c r="J37" s="41"/>
      <c r="K37" s="41"/>
      <c r="L37" s="41"/>
      <c r="M37" s="41"/>
      <c r="N37" s="41"/>
      <c r="O37" s="41"/>
      <c r="P37" s="41"/>
      <c r="Q37" s="41"/>
      <c r="R37" s="42"/>
      <c r="S37" s="41"/>
      <c r="T37" s="41"/>
      <c r="U37" s="41"/>
      <c r="V37" s="41"/>
      <c r="W37" s="41"/>
      <c r="X37" s="41"/>
      <c r="Y37" s="41"/>
      <c r="Z37" s="41"/>
      <c r="AA37" s="41"/>
    </row>
    <row r="38" spans="1:257" s="51" customFormat="1" ht="36">
      <c r="A38" s="43" t="s">
        <v>57</v>
      </c>
      <c r="B38" s="44" t="s">
        <v>58</v>
      </c>
      <c r="C38" s="45">
        <v>3000000</v>
      </c>
      <c r="D38" s="46" t="s">
        <v>59</v>
      </c>
      <c r="E38" s="47" t="s">
        <v>60</v>
      </c>
      <c r="F38" s="48" t="s">
        <v>61</v>
      </c>
      <c r="G38" s="48" t="s">
        <v>61</v>
      </c>
      <c r="H38" s="48" t="s">
        <v>61</v>
      </c>
      <c r="I38" s="48" t="s">
        <v>61</v>
      </c>
      <c r="J38" s="48" t="s">
        <v>61</v>
      </c>
      <c r="K38" s="48" t="s">
        <v>61</v>
      </c>
      <c r="L38" s="48" t="s">
        <v>61</v>
      </c>
      <c r="M38" s="48" t="s">
        <v>61</v>
      </c>
      <c r="N38" s="48" t="s">
        <v>61</v>
      </c>
      <c r="O38" s="49" t="s">
        <v>62</v>
      </c>
      <c r="P38" s="48" t="s">
        <v>63</v>
      </c>
      <c r="Q38" s="48" t="s">
        <v>63</v>
      </c>
      <c r="R38" s="48" t="s">
        <v>63</v>
      </c>
      <c r="S38" s="48" t="s">
        <v>61</v>
      </c>
      <c r="T38" s="48" t="s">
        <v>61</v>
      </c>
      <c r="U38" s="48" t="s">
        <v>61</v>
      </c>
      <c r="V38" s="48" t="s">
        <v>61</v>
      </c>
      <c r="W38" s="48" t="s">
        <v>61</v>
      </c>
      <c r="X38" s="48" t="s">
        <v>61</v>
      </c>
      <c r="Y38" s="48" t="s">
        <v>61</v>
      </c>
      <c r="Z38" s="48" t="s">
        <v>61</v>
      </c>
      <c r="AA38" s="48" t="s">
        <v>61</v>
      </c>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row>
    <row r="39" spans="1:257" s="51" customFormat="1" ht="36">
      <c r="A39" s="43" t="s">
        <v>64</v>
      </c>
      <c r="B39" s="44" t="s">
        <v>65</v>
      </c>
      <c r="C39" s="45">
        <v>13000000</v>
      </c>
      <c r="D39" s="46" t="s">
        <v>66</v>
      </c>
      <c r="E39" s="47" t="s">
        <v>60</v>
      </c>
      <c r="F39" s="48" t="s">
        <v>61</v>
      </c>
      <c r="G39" s="48" t="s">
        <v>61</v>
      </c>
      <c r="H39" s="48" t="s">
        <v>61</v>
      </c>
      <c r="I39" s="48" t="s">
        <v>61</v>
      </c>
      <c r="J39" s="48" t="s">
        <v>61</v>
      </c>
      <c r="K39" s="48" t="s">
        <v>61</v>
      </c>
      <c r="L39" s="48" t="s">
        <v>61</v>
      </c>
      <c r="M39" s="48" t="s">
        <v>61</v>
      </c>
      <c r="N39" s="48" t="s">
        <v>61</v>
      </c>
      <c r="O39" s="52" t="s">
        <v>67</v>
      </c>
      <c r="P39" s="48" t="s">
        <v>63</v>
      </c>
      <c r="Q39" s="48" t="s">
        <v>63</v>
      </c>
      <c r="R39" s="48" t="s">
        <v>63</v>
      </c>
      <c r="S39" s="48" t="s">
        <v>61</v>
      </c>
      <c r="T39" s="48" t="s">
        <v>61</v>
      </c>
      <c r="U39" s="48" t="s">
        <v>61</v>
      </c>
      <c r="V39" s="48" t="s">
        <v>61</v>
      </c>
      <c r="W39" s="48" t="s">
        <v>61</v>
      </c>
      <c r="X39" s="48" t="s">
        <v>61</v>
      </c>
      <c r="Y39" s="48" t="s">
        <v>61</v>
      </c>
      <c r="Z39" s="48" t="s">
        <v>61</v>
      </c>
      <c r="AA39" s="48" t="s">
        <v>61</v>
      </c>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row>
    <row r="40" spans="1:257" s="51" customFormat="1" ht="36">
      <c r="A40" s="43" t="s">
        <v>68</v>
      </c>
      <c r="B40" s="53" t="s">
        <v>69</v>
      </c>
      <c r="C40" s="45">
        <v>127994.03</v>
      </c>
      <c r="D40" s="46" t="s">
        <v>59</v>
      </c>
      <c r="E40" s="46" t="s">
        <v>59</v>
      </c>
      <c r="F40" s="48" t="s">
        <v>61</v>
      </c>
      <c r="G40" s="48" t="s">
        <v>61</v>
      </c>
      <c r="H40" s="48" t="s">
        <v>61</v>
      </c>
      <c r="I40" s="48" t="s">
        <v>61</v>
      </c>
      <c r="J40" s="48" t="s">
        <v>61</v>
      </c>
      <c r="K40" s="48" t="s">
        <v>61</v>
      </c>
      <c r="L40" s="48" t="s">
        <v>61</v>
      </c>
      <c r="M40" s="48" t="s">
        <v>61</v>
      </c>
      <c r="N40" s="48" t="s">
        <v>61</v>
      </c>
      <c r="O40" s="52" t="s">
        <v>70</v>
      </c>
      <c r="P40" s="48" t="s">
        <v>63</v>
      </c>
      <c r="Q40" s="48" t="s">
        <v>63</v>
      </c>
      <c r="R40" s="48" t="s">
        <v>63</v>
      </c>
      <c r="S40" s="48" t="s">
        <v>61</v>
      </c>
      <c r="T40" s="48" t="s">
        <v>61</v>
      </c>
      <c r="U40" s="48" t="s">
        <v>61</v>
      </c>
      <c r="V40" s="48" t="s">
        <v>61</v>
      </c>
      <c r="W40" s="48" t="s">
        <v>61</v>
      </c>
      <c r="X40" s="48" t="s">
        <v>61</v>
      </c>
      <c r="Y40" s="48" t="s">
        <v>61</v>
      </c>
      <c r="Z40" s="48" t="s">
        <v>61</v>
      </c>
      <c r="AA40" s="48" t="s">
        <v>61</v>
      </c>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row>
    <row r="41" spans="1:257" s="51" customFormat="1" ht="36">
      <c r="A41" s="43" t="s">
        <v>71</v>
      </c>
      <c r="B41" s="53" t="s">
        <v>72</v>
      </c>
      <c r="C41" s="45">
        <v>174816.36</v>
      </c>
      <c r="D41" s="46" t="s">
        <v>59</v>
      </c>
      <c r="E41" s="46" t="s">
        <v>59</v>
      </c>
      <c r="F41" s="48" t="s">
        <v>61</v>
      </c>
      <c r="G41" s="48" t="s">
        <v>61</v>
      </c>
      <c r="H41" s="48" t="s">
        <v>61</v>
      </c>
      <c r="I41" s="48" t="s">
        <v>61</v>
      </c>
      <c r="J41" s="48" t="s">
        <v>61</v>
      </c>
      <c r="K41" s="48" t="s">
        <v>61</v>
      </c>
      <c r="L41" s="48" t="s">
        <v>61</v>
      </c>
      <c r="M41" s="48" t="s">
        <v>61</v>
      </c>
      <c r="N41" s="48" t="s">
        <v>61</v>
      </c>
      <c r="O41" s="52" t="s">
        <v>70</v>
      </c>
      <c r="P41" s="48" t="s">
        <v>63</v>
      </c>
      <c r="Q41" s="48" t="s">
        <v>63</v>
      </c>
      <c r="R41" s="48" t="s">
        <v>63</v>
      </c>
      <c r="S41" s="48" t="s">
        <v>61</v>
      </c>
      <c r="T41" s="48" t="s">
        <v>61</v>
      </c>
      <c r="U41" s="48" t="s">
        <v>61</v>
      </c>
      <c r="V41" s="48" t="s">
        <v>61</v>
      </c>
      <c r="W41" s="48" t="s">
        <v>61</v>
      </c>
      <c r="X41" s="48" t="s">
        <v>61</v>
      </c>
      <c r="Y41" s="48" t="s">
        <v>61</v>
      </c>
      <c r="Z41" s="48" t="s">
        <v>61</v>
      </c>
      <c r="AA41" s="48" t="s">
        <v>61</v>
      </c>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row>
    <row r="42" spans="1:257" s="51" customFormat="1" ht="36">
      <c r="A42" s="43" t="s">
        <v>73</v>
      </c>
      <c r="B42" s="44" t="s">
        <v>74</v>
      </c>
      <c r="C42" s="54">
        <v>181129.5</v>
      </c>
      <c r="D42" s="46" t="s">
        <v>59</v>
      </c>
      <c r="E42" s="47" t="s">
        <v>60</v>
      </c>
      <c r="F42" s="48" t="s">
        <v>61</v>
      </c>
      <c r="G42" s="48" t="s">
        <v>61</v>
      </c>
      <c r="H42" s="48" t="s">
        <v>61</v>
      </c>
      <c r="I42" s="48" t="s">
        <v>61</v>
      </c>
      <c r="J42" s="48" t="s">
        <v>61</v>
      </c>
      <c r="K42" s="48" t="s">
        <v>61</v>
      </c>
      <c r="L42" s="48" t="s">
        <v>61</v>
      </c>
      <c r="M42" s="48" t="s">
        <v>61</v>
      </c>
      <c r="N42" s="48" t="s">
        <v>61</v>
      </c>
      <c r="O42" s="52" t="s">
        <v>62</v>
      </c>
      <c r="P42" s="48" t="s">
        <v>63</v>
      </c>
      <c r="Q42" s="48" t="s">
        <v>63</v>
      </c>
      <c r="R42" s="48" t="s">
        <v>63</v>
      </c>
      <c r="S42" s="48" t="s">
        <v>61</v>
      </c>
      <c r="T42" s="48" t="s">
        <v>61</v>
      </c>
      <c r="U42" s="48" t="s">
        <v>61</v>
      </c>
      <c r="V42" s="48" t="s">
        <v>61</v>
      </c>
      <c r="W42" s="48" t="s">
        <v>61</v>
      </c>
      <c r="X42" s="48" t="s">
        <v>61</v>
      </c>
      <c r="Y42" s="48" t="s">
        <v>61</v>
      </c>
      <c r="Z42" s="48" t="s">
        <v>61</v>
      </c>
      <c r="AA42" s="48" t="s">
        <v>61</v>
      </c>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row>
    <row r="43" spans="1:257" s="51" customFormat="1" ht="36">
      <c r="A43" s="55" t="s">
        <v>75</v>
      </c>
      <c r="B43" s="56" t="s">
        <v>76</v>
      </c>
      <c r="C43" s="45">
        <v>12200000</v>
      </c>
      <c r="D43" s="57" t="s">
        <v>66</v>
      </c>
      <c r="E43" s="58" t="s">
        <v>60</v>
      </c>
      <c r="F43" s="48" t="s">
        <v>61</v>
      </c>
      <c r="G43" s="48" t="s">
        <v>61</v>
      </c>
      <c r="H43" s="48" t="s">
        <v>61</v>
      </c>
      <c r="I43" s="48" t="s">
        <v>61</v>
      </c>
      <c r="J43" s="48" t="s">
        <v>61</v>
      </c>
      <c r="K43" s="48" t="s">
        <v>61</v>
      </c>
      <c r="L43" s="48" t="s">
        <v>61</v>
      </c>
      <c r="M43" s="48" t="s">
        <v>61</v>
      </c>
      <c r="N43" s="48" t="s">
        <v>61</v>
      </c>
      <c r="O43" s="59" t="s">
        <v>67</v>
      </c>
      <c r="P43" s="48" t="s">
        <v>63</v>
      </c>
      <c r="Q43" s="48" t="s">
        <v>63</v>
      </c>
      <c r="R43" s="48" t="s">
        <v>63</v>
      </c>
      <c r="S43" s="48" t="s">
        <v>61</v>
      </c>
      <c r="T43" s="48" t="s">
        <v>61</v>
      </c>
      <c r="U43" s="48" t="s">
        <v>61</v>
      </c>
      <c r="V43" s="48" t="s">
        <v>61</v>
      </c>
      <c r="W43" s="48" t="s">
        <v>61</v>
      </c>
      <c r="X43" s="48" t="s">
        <v>61</v>
      </c>
      <c r="Y43" s="48" t="s">
        <v>61</v>
      </c>
      <c r="Z43" s="48" t="s">
        <v>61</v>
      </c>
      <c r="AA43" s="48" t="s">
        <v>61</v>
      </c>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c r="IM43" s="50"/>
      <c r="IN43" s="50"/>
      <c r="IO43" s="50"/>
      <c r="IP43" s="50"/>
      <c r="IQ43" s="50"/>
      <c r="IR43" s="50"/>
      <c r="IS43" s="50"/>
      <c r="IT43" s="50"/>
      <c r="IU43" s="50"/>
      <c r="IV43" s="50"/>
      <c r="IW43" s="50"/>
    </row>
    <row r="44" spans="1:257" s="51" customFormat="1" ht="36">
      <c r="A44" s="55" t="s">
        <v>77</v>
      </c>
      <c r="B44" s="56" t="s">
        <v>78</v>
      </c>
      <c r="C44" s="45">
        <v>1500000</v>
      </c>
      <c r="D44" s="57" t="s">
        <v>66</v>
      </c>
      <c r="E44" s="58" t="s">
        <v>60</v>
      </c>
      <c r="F44" s="48" t="s">
        <v>61</v>
      </c>
      <c r="G44" s="48" t="s">
        <v>61</v>
      </c>
      <c r="H44" s="48" t="s">
        <v>61</v>
      </c>
      <c r="I44" s="48" t="s">
        <v>61</v>
      </c>
      <c r="J44" s="48" t="s">
        <v>61</v>
      </c>
      <c r="K44" s="48" t="s">
        <v>61</v>
      </c>
      <c r="L44" s="48" t="s">
        <v>61</v>
      </c>
      <c r="M44" s="48" t="s">
        <v>61</v>
      </c>
      <c r="N44" s="48" t="s">
        <v>61</v>
      </c>
      <c r="O44" s="49" t="s">
        <v>62</v>
      </c>
      <c r="P44" s="48" t="s">
        <v>63</v>
      </c>
      <c r="Q44" s="48" t="s">
        <v>63</v>
      </c>
      <c r="R44" s="48" t="s">
        <v>63</v>
      </c>
      <c r="S44" s="48" t="s">
        <v>61</v>
      </c>
      <c r="T44" s="48" t="s">
        <v>61</v>
      </c>
      <c r="U44" s="48" t="s">
        <v>61</v>
      </c>
      <c r="V44" s="48" t="s">
        <v>61</v>
      </c>
      <c r="W44" s="48" t="s">
        <v>61</v>
      </c>
      <c r="X44" s="48" t="s">
        <v>61</v>
      </c>
      <c r="Y44" s="48" t="s">
        <v>61</v>
      </c>
      <c r="Z44" s="48" t="s">
        <v>61</v>
      </c>
      <c r="AA44" s="48" t="s">
        <v>61</v>
      </c>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row>
    <row r="45" spans="1:257" s="51" customFormat="1" ht="36">
      <c r="A45" s="55" t="s">
        <v>79</v>
      </c>
      <c r="B45" s="56" t="s">
        <v>80</v>
      </c>
      <c r="C45" s="45">
        <v>3000000</v>
      </c>
      <c r="D45" s="57" t="s">
        <v>66</v>
      </c>
      <c r="E45" s="58" t="s">
        <v>60</v>
      </c>
      <c r="F45" s="48" t="s">
        <v>61</v>
      </c>
      <c r="G45" s="48" t="s">
        <v>61</v>
      </c>
      <c r="H45" s="48" t="s">
        <v>61</v>
      </c>
      <c r="I45" s="48" t="s">
        <v>61</v>
      </c>
      <c r="J45" s="48" t="s">
        <v>61</v>
      </c>
      <c r="K45" s="48" t="s">
        <v>61</v>
      </c>
      <c r="L45" s="48" t="s">
        <v>61</v>
      </c>
      <c r="M45" s="48" t="s">
        <v>61</v>
      </c>
      <c r="N45" s="48" t="s">
        <v>61</v>
      </c>
      <c r="O45" s="49" t="s">
        <v>62</v>
      </c>
      <c r="P45" s="48" t="s">
        <v>63</v>
      </c>
      <c r="Q45" s="48" t="s">
        <v>63</v>
      </c>
      <c r="R45" s="48" t="s">
        <v>63</v>
      </c>
      <c r="S45" s="48" t="s">
        <v>61</v>
      </c>
      <c r="T45" s="48" t="s">
        <v>61</v>
      </c>
      <c r="U45" s="48" t="s">
        <v>61</v>
      </c>
      <c r="V45" s="48" t="s">
        <v>61</v>
      </c>
      <c r="W45" s="48" t="s">
        <v>61</v>
      </c>
      <c r="X45" s="48" t="s">
        <v>61</v>
      </c>
      <c r="Y45" s="48" t="s">
        <v>61</v>
      </c>
      <c r="Z45" s="48" t="s">
        <v>61</v>
      </c>
      <c r="AA45" s="48" t="s">
        <v>61</v>
      </c>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row>
    <row r="46" spans="1:257" s="51" customFormat="1" ht="36">
      <c r="A46" s="55" t="s">
        <v>81</v>
      </c>
      <c r="B46" s="56" t="s">
        <v>82</v>
      </c>
      <c r="C46" s="45">
        <v>3000000</v>
      </c>
      <c r="D46" s="57" t="s">
        <v>66</v>
      </c>
      <c r="E46" s="58" t="s">
        <v>60</v>
      </c>
      <c r="F46" s="48" t="s">
        <v>61</v>
      </c>
      <c r="G46" s="48" t="s">
        <v>61</v>
      </c>
      <c r="H46" s="48" t="s">
        <v>61</v>
      </c>
      <c r="I46" s="48" t="s">
        <v>61</v>
      </c>
      <c r="J46" s="48" t="s">
        <v>61</v>
      </c>
      <c r="K46" s="48" t="s">
        <v>61</v>
      </c>
      <c r="L46" s="48" t="s">
        <v>61</v>
      </c>
      <c r="M46" s="48" t="s">
        <v>61</v>
      </c>
      <c r="N46" s="48" t="s">
        <v>61</v>
      </c>
      <c r="O46" s="49" t="s">
        <v>62</v>
      </c>
      <c r="P46" s="48" t="s">
        <v>63</v>
      </c>
      <c r="Q46" s="48" t="s">
        <v>63</v>
      </c>
      <c r="R46" s="48" t="s">
        <v>63</v>
      </c>
      <c r="S46" s="48" t="s">
        <v>61</v>
      </c>
      <c r="T46" s="48" t="s">
        <v>61</v>
      </c>
      <c r="U46" s="48" t="s">
        <v>61</v>
      </c>
      <c r="V46" s="48" t="s">
        <v>61</v>
      </c>
      <c r="W46" s="48" t="s">
        <v>61</v>
      </c>
      <c r="X46" s="48" t="s">
        <v>61</v>
      </c>
      <c r="Y46" s="48" t="s">
        <v>61</v>
      </c>
      <c r="Z46" s="48" t="s">
        <v>61</v>
      </c>
      <c r="AA46" s="48" t="s">
        <v>61</v>
      </c>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row>
    <row r="47" spans="1:257" s="51" customFormat="1" ht="36">
      <c r="A47" s="55" t="s">
        <v>83</v>
      </c>
      <c r="B47" s="56" t="s">
        <v>84</v>
      </c>
      <c r="C47" s="45">
        <v>3000000</v>
      </c>
      <c r="D47" s="57" t="s">
        <v>85</v>
      </c>
      <c r="E47" s="58" t="s">
        <v>86</v>
      </c>
      <c r="F47" s="48" t="s">
        <v>61</v>
      </c>
      <c r="G47" s="48" t="s">
        <v>61</v>
      </c>
      <c r="H47" s="48" t="s">
        <v>61</v>
      </c>
      <c r="I47" s="48" t="s">
        <v>61</v>
      </c>
      <c r="J47" s="48" t="s">
        <v>61</v>
      </c>
      <c r="K47" s="48" t="s">
        <v>61</v>
      </c>
      <c r="L47" s="48" t="s">
        <v>61</v>
      </c>
      <c r="M47" s="48" t="s">
        <v>61</v>
      </c>
      <c r="N47" s="48" t="s">
        <v>61</v>
      </c>
      <c r="O47" s="49" t="s">
        <v>62</v>
      </c>
      <c r="P47" s="48" t="s">
        <v>63</v>
      </c>
      <c r="Q47" s="48" t="s">
        <v>63</v>
      </c>
      <c r="R47" s="48" t="s">
        <v>63</v>
      </c>
      <c r="S47" s="48" t="s">
        <v>61</v>
      </c>
      <c r="T47" s="48" t="s">
        <v>61</v>
      </c>
      <c r="U47" s="48" t="s">
        <v>61</v>
      </c>
      <c r="V47" s="48" t="s">
        <v>61</v>
      </c>
      <c r="W47" s="48" t="s">
        <v>61</v>
      </c>
      <c r="X47" s="48" t="s">
        <v>61</v>
      </c>
      <c r="Y47" s="48" t="s">
        <v>61</v>
      </c>
      <c r="Z47" s="48" t="s">
        <v>61</v>
      </c>
      <c r="AA47" s="48" t="s">
        <v>61</v>
      </c>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0"/>
      <c r="GB47" s="50"/>
      <c r="GC47" s="50"/>
      <c r="GD47" s="50"/>
      <c r="GE47" s="50"/>
      <c r="GF47" s="50"/>
      <c r="GG47" s="50"/>
      <c r="GH47" s="50"/>
      <c r="GI47" s="50"/>
      <c r="GJ47" s="50"/>
      <c r="GK47" s="50"/>
      <c r="GL47" s="50"/>
      <c r="GM47" s="50"/>
      <c r="GN47" s="50"/>
      <c r="GO47" s="50"/>
      <c r="GP47" s="50"/>
      <c r="GQ47" s="50"/>
      <c r="GR47" s="50"/>
      <c r="GS47" s="50"/>
      <c r="GT47" s="50"/>
      <c r="GU47" s="50"/>
      <c r="GV47" s="50"/>
      <c r="GW47" s="50"/>
      <c r="GX47" s="50"/>
      <c r="GY47" s="50"/>
      <c r="GZ47" s="50"/>
      <c r="HA47" s="50"/>
      <c r="HB47" s="50"/>
      <c r="HC47" s="50"/>
      <c r="HD47" s="50"/>
      <c r="HE47" s="50"/>
      <c r="HF47" s="50"/>
      <c r="HG47" s="50"/>
      <c r="HH47" s="50"/>
      <c r="HI47" s="50"/>
      <c r="HJ47" s="50"/>
      <c r="HK47" s="50"/>
      <c r="HL47" s="50"/>
      <c r="HM47" s="50"/>
      <c r="HN47" s="50"/>
      <c r="HO47" s="50"/>
      <c r="HP47" s="50"/>
      <c r="HQ47" s="50"/>
      <c r="HR47" s="50"/>
      <c r="HS47" s="50"/>
      <c r="HT47" s="50"/>
      <c r="HU47" s="50"/>
      <c r="HV47" s="50"/>
      <c r="HW47" s="50"/>
      <c r="HX47" s="50"/>
      <c r="HY47" s="50"/>
      <c r="HZ47" s="50"/>
      <c r="IA47" s="50"/>
      <c r="IB47" s="50"/>
      <c r="IC47" s="50"/>
      <c r="ID47" s="50"/>
      <c r="IE47" s="50"/>
      <c r="IF47" s="50"/>
      <c r="IG47" s="50"/>
      <c r="IH47" s="50"/>
      <c r="II47" s="50"/>
      <c r="IJ47" s="50"/>
      <c r="IK47" s="50"/>
      <c r="IL47" s="50"/>
      <c r="IM47" s="50"/>
      <c r="IN47" s="50"/>
      <c r="IO47" s="50"/>
      <c r="IP47" s="50"/>
      <c r="IQ47" s="50"/>
      <c r="IR47" s="50"/>
      <c r="IS47" s="50"/>
      <c r="IT47" s="50"/>
      <c r="IU47" s="50"/>
      <c r="IV47" s="50"/>
      <c r="IW47" s="50"/>
    </row>
    <row r="48" spans="1:257" s="51" customFormat="1" ht="36">
      <c r="A48" s="55" t="s">
        <v>87</v>
      </c>
      <c r="B48" s="56" t="s">
        <v>88</v>
      </c>
      <c r="C48" s="45">
        <v>1262836.94</v>
      </c>
      <c r="D48" s="57" t="s">
        <v>89</v>
      </c>
      <c r="E48" s="58" t="s">
        <v>90</v>
      </c>
      <c r="F48" s="48" t="s">
        <v>61</v>
      </c>
      <c r="G48" s="48" t="s">
        <v>61</v>
      </c>
      <c r="H48" s="48" t="s">
        <v>61</v>
      </c>
      <c r="I48" s="48" t="s">
        <v>61</v>
      </c>
      <c r="J48" s="48" t="s">
        <v>61</v>
      </c>
      <c r="K48" s="48" t="s">
        <v>61</v>
      </c>
      <c r="L48" s="48" t="s">
        <v>61</v>
      </c>
      <c r="M48" s="48" t="s">
        <v>61</v>
      </c>
      <c r="N48" s="48" t="s">
        <v>61</v>
      </c>
      <c r="O48" s="49" t="s">
        <v>62</v>
      </c>
      <c r="P48" s="48" t="s">
        <v>63</v>
      </c>
      <c r="Q48" s="48" t="s">
        <v>63</v>
      </c>
      <c r="R48" s="48" t="s">
        <v>63</v>
      </c>
      <c r="S48" s="48" t="s">
        <v>61</v>
      </c>
      <c r="T48" s="48" t="s">
        <v>61</v>
      </c>
      <c r="U48" s="48" t="s">
        <v>61</v>
      </c>
      <c r="V48" s="48" t="s">
        <v>61</v>
      </c>
      <c r="W48" s="48" t="s">
        <v>61</v>
      </c>
      <c r="X48" s="48" t="s">
        <v>61</v>
      </c>
      <c r="Y48" s="48" t="s">
        <v>61</v>
      </c>
      <c r="Z48" s="48" t="s">
        <v>61</v>
      </c>
      <c r="AA48" s="48" t="s">
        <v>61</v>
      </c>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50"/>
      <c r="IG48" s="50"/>
      <c r="IH48" s="50"/>
      <c r="II48" s="50"/>
      <c r="IJ48" s="50"/>
      <c r="IK48" s="50"/>
      <c r="IL48" s="50"/>
      <c r="IM48" s="50"/>
      <c r="IN48" s="50"/>
      <c r="IO48" s="50"/>
      <c r="IP48" s="50"/>
      <c r="IQ48" s="50"/>
      <c r="IR48" s="50"/>
      <c r="IS48" s="50"/>
      <c r="IT48" s="50"/>
      <c r="IU48" s="50"/>
      <c r="IV48" s="50"/>
      <c r="IW48" s="50"/>
    </row>
    <row r="49" spans="1:257" s="51" customFormat="1" ht="36">
      <c r="A49" s="55" t="s">
        <v>91</v>
      </c>
      <c r="B49" s="56" t="s">
        <v>92</v>
      </c>
      <c r="C49" s="45">
        <v>1723033.87</v>
      </c>
      <c r="D49" s="57" t="s">
        <v>85</v>
      </c>
      <c r="E49" s="57" t="s">
        <v>86</v>
      </c>
      <c r="F49" s="48" t="s">
        <v>61</v>
      </c>
      <c r="G49" s="48" t="s">
        <v>61</v>
      </c>
      <c r="H49" s="48" t="s">
        <v>61</v>
      </c>
      <c r="I49" s="48" t="s">
        <v>61</v>
      </c>
      <c r="J49" s="48" t="s">
        <v>61</v>
      </c>
      <c r="K49" s="48" t="s">
        <v>61</v>
      </c>
      <c r="L49" s="48" t="s">
        <v>61</v>
      </c>
      <c r="M49" s="48" t="s">
        <v>61</v>
      </c>
      <c r="N49" s="48" t="s">
        <v>61</v>
      </c>
      <c r="O49" s="49" t="s">
        <v>62</v>
      </c>
      <c r="P49" s="48" t="s">
        <v>63</v>
      </c>
      <c r="Q49" s="48" t="s">
        <v>63</v>
      </c>
      <c r="R49" s="48" t="s">
        <v>63</v>
      </c>
      <c r="S49" s="48" t="s">
        <v>61</v>
      </c>
      <c r="T49" s="48" t="s">
        <v>61</v>
      </c>
      <c r="U49" s="48" t="s">
        <v>61</v>
      </c>
      <c r="V49" s="48" t="s">
        <v>61</v>
      </c>
      <c r="W49" s="48" t="s">
        <v>61</v>
      </c>
      <c r="X49" s="48" t="s">
        <v>61</v>
      </c>
      <c r="Y49" s="48" t="s">
        <v>61</v>
      </c>
      <c r="Z49" s="48" t="s">
        <v>61</v>
      </c>
      <c r="AA49" s="48" t="s">
        <v>61</v>
      </c>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row>
    <row r="50" spans="1:257" s="51" customFormat="1" ht="24">
      <c r="A50" s="55" t="s">
        <v>93</v>
      </c>
      <c r="B50" s="56" t="s">
        <v>94</v>
      </c>
      <c r="C50" s="45">
        <v>10000000</v>
      </c>
      <c r="D50" s="57" t="s">
        <v>85</v>
      </c>
      <c r="E50" s="58" t="s">
        <v>60</v>
      </c>
      <c r="F50" s="48" t="s">
        <v>61</v>
      </c>
      <c r="G50" s="48" t="s">
        <v>61</v>
      </c>
      <c r="H50" s="48" t="s">
        <v>61</v>
      </c>
      <c r="I50" s="48" t="s">
        <v>61</v>
      </c>
      <c r="J50" s="48" t="s">
        <v>61</v>
      </c>
      <c r="K50" s="48" t="s">
        <v>61</v>
      </c>
      <c r="L50" s="48" t="s">
        <v>61</v>
      </c>
      <c r="M50" s="48" t="s">
        <v>61</v>
      </c>
      <c r="N50" s="48" t="s">
        <v>61</v>
      </c>
      <c r="O50" s="59" t="s">
        <v>67</v>
      </c>
      <c r="P50" s="48" t="s">
        <v>63</v>
      </c>
      <c r="Q50" s="48" t="s">
        <v>63</v>
      </c>
      <c r="R50" s="48" t="s">
        <v>63</v>
      </c>
      <c r="S50" s="48" t="s">
        <v>61</v>
      </c>
      <c r="T50" s="48" t="s">
        <v>61</v>
      </c>
      <c r="U50" s="48" t="s">
        <v>61</v>
      </c>
      <c r="V50" s="48" t="s">
        <v>61</v>
      </c>
      <c r="W50" s="48" t="s">
        <v>61</v>
      </c>
      <c r="X50" s="48" t="s">
        <v>61</v>
      </c>
      <c r="Y50" s="48" t="s">
        <v>61</v>
      </c>
      <c r="Z50" s="48" t="s">
        <v>61</v>
      </c>
      <c r="AA50" s="48" t="s">
        <v>61</v>
      </c>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row>
    <row r="51" spans="1:257" s="64" customFormat="1" ht="15.75" customHeight="1">
      <c r="A51" s="60" t="s">
        <v>95</v>
      </c>
      <c r="B51" s="61"/>
      <c r="C51" s="61"/>
      <c r="D51" s="61"/>
      <c r="E51" s="61"/>
      <c r="F51" s="48"/>
      <c r="G51" s="48"/>
      <c r="H51" s="48"/>
      <c r="I51" s="48"/>
      <c r="J51" s="48"/>
      <c r="K51" s="48"/>
      <c r="L51" s="48"/>
      <c r="M51" s="48"/>
      <c r="N51" s="48"/>
      <c r="O51" s="42"/>
      <c r="P51" s="42"/>
      <c r="Q51" s="62"/>
      <c r="R51" s="62"/>
      <c r="S51" s="62"/>
      <c r="T51" s="63"/>
      <c r="U51" s="63"/>
      <c r="V51" s="63"/>
      <c r="W51" s="16"/>
      <c r="X51" s="16"/>
      <c r="Y51" s="16"/>
      <c r="Z51" s="16"/>
      <c r="AA51" s="16"/>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c r="IV51" s="17"/>
      <c r="IW51" s="17"/>
    </row>
    <row r="52" spans="1:257" s="51" customFormat="1" ht="36">
      <c r="A52" s="43" t="s">
        <v>96</v>
      </c>
      <c r="B52" s="65" t="s">
        <v>97</v>
      </c>
      <c r="C52" s="45">
        <v>500000</v>
      </c>
      <c r="D52" s="46" t="s">
        <v>98</v>
      </c>
      <c r="E52" s="47" t="s">
        <v>60</v>
      </c>
      <c r="F52" s="48" t="s">
        <v>61</v>
      </c>
      <c r="G52" s="48" t="s">
        <v>61</v>
      </c>
      <c r="H52" s="48" t="s">
        <v>61</v>
      </c>
      <c r="I52" s="48" t="s">
        <v>61</v>
      </c>
      <c r="J52" s="48" t="s">
        <v>61</v>
      </c>
      <c r="K52" s="48" t="s">
        <v>61</v>
      </c>
      <c r="L52" s="48" t="s">
        <v>61</v>
      </c>
      <c r="M52" s="48" t="s">
        <v>61</v>
      </c>
      <c r="N52" s="48" t="s">
        <v>61</v>
      </c>
      <c r="O52" s="52" t="s">
        <v>62</v>
      </c>
      <c r="P52" s="48" t="s">
        <v>63</v>
      </c>
      <c r="Q52" s="48" t="s">
        <v>63</v>
      </c>
      <c r="R52" s="48" t="s">
        <v>63</v>
      </c>
      <c r="S52" s="48" t="s">
        <v>61</v>
      </c>
      <c r="T52" s="48" t="s">
        <v>61</v>
      </c>
      <c r="U52" s="48" t="s">
        <v>61</v>
      </c>
      <c r="V52" s="48" t="s">
        <v>61</v>
      </c>
      <c r="W52" s="48" t="s">
        <v>61</v>
      </c>
      <c r="X52" s="48" t="s">
        <v>61</v>
      </c>
      <c r="Y52" s="48" t="s">
        <v>61</v>
      </c>
      <c r="Z52" s="48" t="s">
        <v>61</v>
      </c>
      <c r="AA52" s="48" t="s">
        <v>61</v>
      </c>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c r="IM52" s="50"/>
      <c r="IN52" s="50"/>
      <c r="IO52" s="50"/>
      <c r="IP52" s="50"/>
      <c r="IQ52" s="50"/>
      <c r="IR52" s="50"/>
      <c r="IS52" s="50"/>
      <c r="IT52" s="50"/>
      <c r="IU52" s="50"/>
      <c r="IV52" s="50"/>
      <c r="IW52" s="50"/>
    </row>
    <row r="53" spans="1:257" s="51" customFormat="1" ht="36">
      <c r="A53" s="43" t="s">
        <v>99</v>
      </c>
      <c r="B53" s="65" t="s">
        <v>100</v>
      </c>
      <c r="C53" s="45">
        <v>500000</v>
      </c>
      <c r="D53" s="46" t="s">
        <v>98</v>
      </c>
      <c r="E53" s="47" t="s">
        <v>60</v>
      </c>
      <c r="F53" s="48" t="s">
        <v>61</v>
      </c>
      <c r="G53" s="48" t="s">
        <v>61</v>
      </c>
      <c r="H53" s="48" t="s">
        <v>61</v>
      </c>
      <c r="I53" s="48" t="s">
        <v>61</v>
      </c>
      <c r="J53" s="48" t="s">
        <v>61</v>
      </c>
      <c r="K53" s="48" t="s">
        <v>61</v>
      </c>
      <c r="L53" s="48" t="s">
        <v>61</v>
      </c>
      <c r="M53" s="48" t="s">
        <v>61</v>
      </c>
      <c r="N53" s="48" t="s">
        <v>61</v>
      </c>
      <c r="O53" s="52" t="s">
        <v>62</v>
      </c>
      <c r="P53" s="48" t="s">
        <v>63</v>
      </c>
      <c r="Q53" s="48" t="s">
        <v>63</v>
      </c>
      <c r="R53" s="48" t="s">
        <v>63</v>
      </c>
      <c r="S53" s="48" t="s">
        <v>61</v>
      </c>
      <c r="T53" s="48" t="s">
        <v>61</v>
      </c>
      <c r="U53" s="48" t="s">
        <v>61</v>
      </c>
      <c r="V53" s="48" t="s">
        <v>61</v>
      </c>
      <c r="W53" s="48" t="s">
        <v>61</v>
      </c>
      <c r="X53" s="48" t="s">
        <v>61</v>
      </c>
      <c r="Y53" s="48" t="s">
        <v>61</v>
      </c>
      <c r="Z53" s="48" t="s">
        <v>61</v>
      </c>
      <c r="AA53" s="48" t="s">
        <v>61</v>
      </c>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c r="IM53" s="50"/>
      <c r="IN53" s="50"/>
      <c r="IO53" s="50"/>
      <c r="IP53" s="50"/>
      <c r="IQ53" s="50"/>
      <c r="IR53" s="50"/>
      <c r="IS53" s="50"/>
      <c r="IT53" s="50"/>
      <c r="IU53" s="50"/>
      <c r="IV53" s="50"/>
      <c r="IW53" s="50"/>
    </row>
    <row r="54" spans="1:257" s="51" customFormat="1" ht="66" customHeight="1">
      <c r="A54" s="43" t="s">
        <v>101</v>
      </c>
      <c r="B54" s="53" t="s">
        <v>102</v>
      </c>
      <c r="C54" s="45">
        <v>13000000</v>
      </c>
      <c r="D54" s="46" t="s">
        <v>66</v>
      </c>
      <c r="E54" s="47" t="s">
        <v>60</v>
      </c>
      <c r="F54" s="48" t="s">
        <v>61</v>
      </c>
      <c r="G54" s="48" t="s">
        <v>61</v>
      </c>
      <c r="H54" s="48" t="s">
        <v>61</v>
      </c>
      <c r="I54" s="48" t="s">
        <v>61</v>
      </c>
      <c r="J54" s="48" t="s">
        <v>61</v>
      </c>
      <c r="K54" s="48" t="s">
        <v>61</v>
      </c>
      <c r="L54" s="48" t="s">
        <v>61</v>
      </c>
      <c r="M54" s="48" t="s">
        <v>61</v>
      </c>
      <c r="N54" s="48" t="s">
        <v>61</v>
      </c>
      <c r="O54" s="52" t="s">
        <v>67</v>
      </c>
      <c r="P54" s="48" t="s">
        <v>63</v>
      </c>
      <c r="Q54" s="48" t="s">
        <v>63</v>
      </c>
      <c r="R54" s="48" t="s">
        <v>63</v>
      </c>
      <c r="S54" s="48" t="s">
        <v>61</v>
      </c>
      <c r="T54" s="48" t="s">
        <v>61</v>
      </c>
      <c r="U54" s="48" t="s">
        <v>61</v>
      </c>
      <c r="V54" s="48" t="s">
        <v>61</v>
      </c>
      <c r="W54" s="48" t="s">
        <v>61</v>
      </c>
      <c r="X54" s="48" t="s">
        <v>61</v>
      </c>
      <c r="Y54" s="48" t="s">
        <v>61</v>
      </c>
      <c r="Z54" s="48" t="s">
        <v>61</v>
      </c>
      <c r="AA54" s="48" t="s">
        <v>61</v>
      </c>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row>
    <row r="55" spans="1:257" s="51" customFormat="1" ht="66" customHeight="1">
      <c r="A55" s="43" t="s">
        <v>103</v>
      </c>
      <c r="B55" s="53" t="s">
        <v>104</v>
      </c>
      <c r="C55" s="45">
        <v>3000000</v>
      </c>
      <c r="D55" s="46" t="s">
        <v>59</v>
      </c>
      <c r="E55" s="47" t="s">
        <v>60</v>
      </c>
      <c r="F55" s="48" t="s">
        <v>61</v>
      </c>
      <c r="G55" s="48" t="s">
        <v>61</v>
      </c>
      <c r="H55" s="48" t="s">
        <v>61</v>
      </c>
      <c r="I55" s="48" t="s">
        <v>61</v>
      </c>
      <c r="J55" s="48" t="s">
        <v>61</v>
      </c>
      <c r="K55" s="48" t="s">
        <v>61</v>
      </c>
      <c r="L55" s="48" t="s">
        <v>61</v>
      </c>
      <c r="M55" s="48" t="s">
        <v>61</v>
      </c>
      <c r="N55" s="48" t="s">
        <v>61</v>
      </c>
      <c r="O55" s="49" t="s">
        <v>62</v>
      </c>
      <c r="P55" s="48" t="s">
        <v>63</v>
      </c>
      <c r="Q55" s="48" t="s">
        <v>63</v>
      </c>
      <c r="R55" s="48" t="s">
        <v>63</v>
      </c>
      <c r="S55" s="48" t="s">
        <v>61</v>
      </c>
      <c r="T55" s="48" t="s">
        <v>61</v>
      </c>
      <c r="U55" s="48" t="s">
        <v>61</v>
      </c>
      <c r="V55" s="48" t="s">
        <v>61</v>
      </c>
      <c r="W55" s="48" t="s">
        <v>61</v>
      </c>
      <c r="X55" s="48" t="s">
        <v>61</v>
      </c>
      <c r="Y55" s="48" t="s">
        <v>61</v>
      </c>
      <c r="Z55" s="48" t="s">
        <v>61</v>
      </c>
      <c r="AA55" s="48" t="s">
        <v>61</v>
      </c>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row>
    <row r="56" spans="1:257" s="51" customFormat="1" ht="36">
      <c r="A56" s="43" t="s">
        <v>105</v>
      </c>
      <c r="B56" s="65" t="s">
        <v>106</v>
      </c>
      <c r="C56" s="45">
        <v>3000000</v>
      </c>
      <c r="D56" s="46" t="s">
        <v>59</v>
      </c>
      <c r="E56" s="47" t="s">
        <v>60</v>
      </c>
      <c r="F56" s="48" t="s">
        <v>61</v>
      </c>
      <c r="G56" s="48" t="s">
        <v>61</v>
      </c>
      <c r="H56" s="48" t="s">
        <v>61</v>
      </c>
      <c r="I56" s="48" t="s">
        <v>61</v>
      </c>
      <c r="J56" s="48" t="s">
        <v>61</v>
      </c>
      <c r="K56" s="48" t="s">
        <v>61</v>
      </c>
      <c r="L56" s="48" t="s">
        <v>61</v>
      </c>
      <c r="M56" s="48" t="s">
        <v>61</v>
      </c>
      <c r="N56" s="48" t="s">
        <v>61</v>
      </c>
      <c r="O56" s="52" t="s">
        <v>62</v>
      </c>
      <c r="P56" s="48" t="s">
        <v>63</v>
      </c>
      <c r="Q56" s="48" t="s">
        <v>63</v>
      </c>
      <c r="R56" s="48" t="s">
        <v>63</v>
      </c>
      <c r="S56" s="48" t="s">
        <v>61</v>
      </c>
      <c r="T56" s="48" t="s">
        <v>61</v>
      </c>
      <c r="U56" s="48" t="s">
        <v>61</v>
      </c>
      <c r="V56" s="48" t="s">
        <v>61</v>
      </c>
      <c r="W56" s="48" t="s">
        <v>61</v>
      </c>
      <c r="X56" s="48" t="s">
        <v>61</v>
      </c>
      <c r="Y56" s="48" t="s">
        <v>61</v>
      </c>
      <c r="Z56" s="48" t="s">
        <v>61</v>
      </c>
      <c r="AA56" s="48" t="s">
        <v>61</v>
      </c>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row>
    <row r="57" spans="1:257" s="51" customFormat="1" ht="36">
      <c r="A57" s="43" t="s">
        <v>107</v>
      </c>
      <c r="B57" s="65" t="s">
        <v>108</v>
      </c>
      <c r="C57" s="45">
        <v>703708</v>
      </c>
      <c r="D57" s="46" t="s">
        <v>59</v>
      </c>
      <c r="E57" s="47" t="s">
        <v>66</v>
      </c>
      <c r="F57" s="48" t="s">
        <v>61</v>
      </c>
      <c r="G57" s="48" t="s">
        <v>61</v>
      </c>
      <c r="H57" s="48" t="s">
        <v>61</v>
      </c>
      <c r="I57" s="48" t="s">
        <v>61</v>
      </c>
      <c r="J57" s="48" t="s">
        <v>61</v>
      </c>
      <c r="K57" s="48" t="s">
        <v>61</v>
      </c>
      <c r="L57" s="48" t="s">
        <v>61</v>
      </c>
      <c r="M57" s="48" t="s">
        <v>61</v>
      </c>
      <c r="N57" s="48" t="s">
        <v>61</v>
      </c>
      <c r="O57" s="52" t="s">
        <v>62</v>
      </c>
      <c r="P57" s="48" t="s">
        <v>63</v>
      </c>
      <c r="Q57" s="48" t="s">
        <v>63</v>
      </c>
      <c r="R57" s="48" t="s">
        <v>63</v>
      </c>
      <c r="S57" s="48" t="s">
        <v>61</v>
      </c>
      <c r="T57" s="48" t="s">
        <v>61</v>
      </c>
      <c r="U57" s="48" t="s">
        <v>61</v>
      </c>
      <c r="V57" s="48" t="s">
        <v>61</v>
      </c>
      <c r="W57" s="48" t="s">
        <v>61</v>
      </c>
      <c r="X57" s="48" t="s">
        <v>61</v>
      </c>
      <c r="Y57" s="48" t="s">
        <v>61</v>
      </c>
      <c r="Z57" s="48" t="s">
        <v>61</v>
      </c>
      <c r="AA57" s="48" t="s">
        <v>61</v>
      </c>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row>
    <row r="58" spans="1:257" s="51" customFormat="1" ht="48">
      <c r="A58" s="43" t="s">
        <v>109</v>
      </c>
      <c r="B58" s="65" t="s">
        <v>110</v>
      </c>
      <c r="C58" s="45">
        <v>382036.8</v>
      </c>
      <c r="D58" s="46" t="s">
        <v>111</v>
      </c>
      <c r="E58" s="47" t="s">
        <v>85</v>
      </c>
      <c r="F58" s="48" t="s">
        <v>61</v>
      </c>
      <c r="G58" s="48" t="s">
        <v>61</v>
      </c>
      <c r="H58" s="48" t="s">
        <v>61</v>
      </c>
      <c r="I58" s="48" t="s">
        <v>61</v>
      </c>
      <c r="J58" s="48" t="s">
        <v>61</v>
      </c>
      <c r="K58" s="48" t="s">
        <v>61</v>
      </c>
      <c r="L58" s="48" t="s">
        <v>61</v>
      </c>
      <c r="M58" s="48" t="s">
        <v>61</v>
      </c>
      <c r="N58" s="48" t="s">
        <v>61</v>
      </c>
      <c r="O58" s="52" t="s">
        <v>62</v>
      </c>
      <c r="P58" s="48" t="s">
        <v>63</v>
      </c>
      <c r="Q58" s="48" t="s">
        <v>112</v>
      </c>
      <c r="R58" s="48" t="s">
        <v>63</v>
      </c>
      <c r="S58" s="48" t="s">
        <v>61</v>
      </c>
      <c r="T58" s="48" t="s">
        <v>61</v>
      </c>
      <c r="U58" s="48" t="s">
        <v>61</v>
      </c>
      <c r="V58" s="48" t="s">
        <v>61</v>
      </c>
      <c r="W58" s="48" t="s">
        <v>61</v>
      </c>
      <c r="X58" s="48" t="s">
        <v>61</v>
      </c>
      <c r="Y58" s="48" t="s">
        <v>61</v>
      </c>
      <c r="Z58" s="48" t="s">
        <v>61</v>
      </c>
      <c r="AA58" s="48" t="s">
        <v>61</v>
      </c>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row>
    <row r="59" spans="1:257" s="51" customFormat="1" ht="24">
      <c r="A59" s="43" t="s">
        <v>113</v>
      </c>
      <c r="B59" s="44" t="s">
        <v>114</v>
      </c>
      <c r="C59" s="66">
        <v>28459700</v>
      </c>
      <c r="D59" s="46" t="s">
        <v>111</v>
      </c>
      <c r="E59" s="58" t="s">
        <v>90</v>
      </c>
      <c r="F59" s="48" t="s">
        <v>61</v>
      </c>
      <c r="G59" s="48" t="s">
        <v>61</v>
      </c>
      <c r="H59" s="48" t="s">
        <v>61</v>
      </c>
      <c r="I59" s="48" t="s">
        <v>61</v>
      </c>
      <c r="J59" s="48" t="s">
        <v>61</v>
      </c>
      <c r="K59" s="48" t="s">
        <v>61</v>
      </c>
      <c r="L59" s="48" t="s">
        <v>61</v>
      </c>
      <c r="M59" s="48" t="s">
        <v>61</v>
      </c>
      <c r="N59" s="48" t="s">
        <v>61</v>
      </c>
      <c r="O59" s="49" t="s">
        <v>115</v>
      </c>
      <c r="P59" s="48" t="s">
        <v>112</v>
      </c>
      <c r="Q59" s="48" t="s">
        <v>63</v>
      </c>
      <c r="R59" s="48" t="s">
        <v>116</v>
      </c>
      <c r="S59" s="48" t="s">
        <v>61</v>
      </c>
      <c r="T59" s="48" t="s">
        <v>61</v>
      </c>
      <c r="U59" s="48" t="s">
        <v>61</v>
      </c>
      <c r="V59" s="48" t="s">
        <v>61</v>
      </c>
      <c r="W59" s="48" t="s">
        <v>61</v>
      </c>
      <c r="X59" s="48" t="s">
        <v>61</v>
      </c>
      <c r="Y59" s="48" t="s">
        <v>61</v>
      </c>
      <c r="Z59" s="48" t="s">
        <v>61</v>
      </c>
      <c r="AA59" s="48" t="s">
        <v>61</v>
      </c>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row>
    <row r="60" spans="1:257" s="51" customFormat="1" ht="36">
      <c r="A60" s="43" t="s">
        <v>117</v>
      </c>
      <c r="B60" s="44" t="s">
        <v>118</v>
      </c>
      <c r="C60" s="66">
        <v>400500</v>
      </c>
      <c r="D60" s="46" t="s">
        <v>111</v>
      </c>
      <c r="E60" s="47" t="s">
        <v>119</v>
      </c>
      <c r="F60" s="48" t="s">
        <v>61</v>
      </c>
      <c r="G60" s="48" t="s">
        <v>61</v>
      </c>
      <c r="H60" s="48" t="s">
        <v>61</v>
      </c>
      <c r="I60" s="48" t="s">
        <v>61</v>
      </c>
      <c r="J60" s="48" t="s">
        <v>61</v>
      </c>
      <c r="K60" s="48" t="s">
        <v>61</v>
      </c>
      <c r="L60" s="48" t="s">
        <v>61</v>
      </c>
      <c r="M60" s="48" t="s">
        <v>61</v>
      </c>
      <c r="N60" s="48" t="s">
        <v>61</v>
      </c>
      <c r="O60" s="52" t="s">
        <v>62</v>
      </c>
      <c r="P60" s="48" t="s">
        <v>63</v>
      </c>
      <c r="Q60" s="48" t="s">
        <v>63</v>
      </c>
      <c r="R60" s="48" t="s">
        <v>116</v>
      </c>
      <c r="S60" s="48" t="s">
        <v>61</v>
      </c>
      <c r="T60" s="48" t="s">
        <v>61</v>
      </c>
      <c r="U60" s="48" t="s">
        <v>61</v>
      </c>
      <c r="V60" s="48" t="s">
        <v>61</v>
      </c>
      <c r="W60" s="48" t="s">
        <v>61</v>
      </c>
      <c r="X60" s="48" t="s">
        <v>61</v>
      </c>
      <c r="Y60" s="48" t="s">
        <v>61</v>
      </c>
      <c r="Z60" s="48" t="s">
        <v>61</v>
      </c>
      <c r="AA60" s="48" t="s">
        <v>61</v>
      </c>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row>
    <row r="61" spans="1:257" s="51" customFormat="1" ht="36">
      <c r="A61" s="43" t="s">
        <v>120</v>
      </c>
      <c r="B61" s="67" t="s">
        <v>121</v>
      </c>
      <c r="C61" s="45">
        <v>7457766.0099999998</v>
      </c>
      <c r="D61" s="46" t="s">
        <v>119</v>
      </c>
      <c r="E61" s="46" t="s">
        <v>86</v>
      </c>
      <c r="F61" s="48" t="s">
        <v>61</v>
      </c>
      <c r="G61" s="48" t="s">
        <v>61</v>
      </c>
      <c r="H61" s="48" t="s">
        <v>61</v>
      </c>
      <c r="I61" s="48" t="s">
        <v>61</v>
      </c>
      <c r="J61" s="48" t="s">
        <v>61</v>
      </c>
      <c r="K61" s="48" t="s">
        <v>61</v>
      </c>
      <c r="L61" s="48" t="s">
        <v>61</v>
      </c>
      <c r="M61" s="48" t="s">
        <v>61</v>
      </c>
      <c r="N61" s="48" t="s">
        <v>61</v>
      </c>
      <c r="O61" s="52" t="s">
        <v>67</v>
      </c>
      <c r="P61" s="48" t="s">
        <v>63</v>
      </c>
      <c r="Q61" s="48" t="s">
        <v>63</v>
      </c>
      <c r="R61" s="48" t="s">
        <v>63</v>
      </c>
      <c r="S61" s="48" t="s">
        <v>61</v>
      </c>
      <c r="T61" s="48" t="s">
        <v>61</v>
      </c>
      <c r="U61" s="48" t="s">
        <v>61</v>
      </c>
      <c r="V61" s="48" t="s">
        <v>61</v>
      </c>
      <c r="W61" s="48" t="s">
        <v>61</v>
      </c>
      <c r="X61" s="48" t="s">
        <v>61</v>
      </c>
      <c r="Y61" s="48" t="s">
        <v>61</v>
      </c>
      <c r="Z61" s="48" t="s">
        <v>61</v>
      </c>
      <c r="AA61" s="48" t="s">
        <v>61</v>
      </c>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row>
    <row r="62" spans="1:257" s="51" customFormat="1" ht="12">
      <c r="A62" s="43" t="s">
        <v>122</v>
      </c>
      <c r="B62" s="65" t="s">
        <v>123</v>
      </c>
      <c r="C62" s="45">
        <v>8000000</v>
      </c>
      <c r="D62" s="46" t="s">
        <v>119</v>
      </c>
      <c r="E62" s="47" t="s">
        <v>60</v>
      </c>
      <c r="F62" s="48" t="s">
        <v>61</v>
      </c>
      <c r="G62" s="48" t="s">
        <v>61</v>
      </c>
      <c r="H62" s="48" t="s">
        <v>61</v>
      </c>
      <c r="I62" s="48" t="s">
        <v>61</v>
      </c>
      <c r="J62" s="48" t="s">
        <v>61</v>
      </c>
      <c r="K62" s="48" t="s">
        <v>61</v>
      </c>
      <c r="L62" s="48" t="s">
        <v>61</v>
      </c>
      <c r="M62" s="48" t="s">
        <v>61</v>
      </c>
      <c r="N62" s="48" t="s">
        <v>61</v>
      </c>
      <c r="O62" s="52" t="s">
        <v>67</v>
      </c>
      <c r="P62" s="48" t="s">
        <v>63</v>
      </c>
      <c r="Q62" s="48" t="s">
        <v>63</v>
      </c>
      <c r="R62" s="48" t="s">
        <v>63</v>
      </c>
      <c r="S62" s="48" t="s">
        <v>61</v>
      </c>
      <c r="T62" s="48" t="s">
        <v>61</v>
      </c>
      <c r="U62" s="48" t="s">
        <v>61</v>
      </c>
      <c r="V62" s="48" t="s">
        <v>61</v>
      </c>
      <c r="W62" s="48" t="s">
        <v>61</v>
      </c>
      <c r="X62" s="48" t="s">
        <v>61</v>
      </c>
      <c r="Y62" s="48" t="s">
        <v>61</v>
      </c>
      <c r="Z62" s="48" t="s">
        <v>61</v>
      </c>
      <c r="AA62" s="48" t="s">
        <v>61</v>
      </c>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row>
    <row r="63" spans="1:257" s="51" customFormat="1" ht="36">
      <c r="A63" s="43" t="s">
        <v>124</v>
      </c>
      <c r="B63" s="44" t="s">
        <v>125</v>
      </c>
      <c r="C63" s="66">
        <v>783000</v>
      </c>
      <c r="D63" s="46" t="s">
        <v>119</v>
      </c>
      <c r="E63" s="46" t="s">
        <v>119</v>
      </c>
      <c r="F63" s="48" t="s">
        <v>61</v>
      </c>
      <c r="G63" s="48" t="s">
        <v>61</v>
      </c>
      <c r="H63" s="48" t="s">
        <v>61</v>
      </c>
      <c r="I63" s="48" t="s">
        <v>61</v>
      </c>
      <c r="J63" s="48" t="s">
        <v>61</v>
      </c>
      <c r="K63" s="48" t="s">
        <v>61</v>
      </c>
      <c r="L63" s="48" t="s">
        <v>61</v>
      </c>
      <c r="M63" s="48" t="s">
        <v>61</v>
      </c>
      <c r="N63" s="48" t="s">
        <v>61</v>
      </c>
      <c r="O63" s="52" t="s">
        <v>62</v>
      </c>
      <c r="P63" s="68" t="s">
        <v>63</v>
      </c>
      <c r="Q63" s="48" t="s">
        <v>63</v>
      </c>
      <c r="R63" s="48" t="s">
        <v>116</v>
      </c>
      <c r="S63" s="48" t="s">
        <v>61</v>
      </c>
      <c r="T63" s="48" t="s">
        <v>61</v>
      </c>
      <c r="U63" s="48" t="s">
        <v>61</v>
      </c>
      <c r="V63" s="48" t="s">
        <v>61</v>
      </c>
      <c r="W63" s="48" t="s">
        <v>61</v>
      </c>
      <c r="X63" s="48" t="s">
        <v>61</v>
      </c>
      <c r="Y63" s="48" t="s">
        <v>61</v>
      </c>
      <c r="Z63" s="48" t="s">
        <v>61</v>
      </c>
      <c r="AA63" s="48" t="s">
        <v>61</v>
      </c>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row>
    <row r="64" spans="1:257" s="51" customFormat="1" ht="60">
      <c r="A64" s="43" t="s">
        <v>126</v>
      </c>
      <c r="B64" s="69" t="s">
        <v>127</v>
      </c>
      <c r="C64" s="66">
        <v>431708.42</v>
      </c>
      <c r="D64" s="46" t="s">
        <v>119</v>
      </c>
      <c r="E64" s="46" t="s">
        <v>119</v>
      </c>
      <c r="F64" s="48" t="s">
        <v>61</v>
      </c>
      <c r="G64" s="48" t="s">
        <v>61</v>
      </c>
      <c r="H64" s="48" t="s">
        <v>61</v>
      </c>
      <c r="I64" s="48" t="s">
        <v>61</v>
      </c>
      <c r="J64" s="48" t="s">
        <v>61</v>
      </c>
      <c r="K64" s="48" t="s">
        <v>61</v>
      </c>
      <c r="L64" s="48" t="s">
        <v>61</v>
      </c>
      <c r="M64" s="48" t="s">
        <v>61</v>
      </c>
      <c r="N64" s="48" t="s">
        <v>61</v>
      </c>
      <c r="O64" s="52" t="s">
        <v>62</v>
      </c>
      <c r="P64" s="48" t="s">
        <v>63</v>
      </c>
      <c r="Q64" s="48" t="s">
        <v>63</v>
      </c>
      <c r="R64" s="48" t="s">
        <v>63</v>
      </c>
      <c r="S64" s="48" t="s">
        <v>61</v>
      </c>
      <c r="T64" s="48" t="s">
        <v>61</v>
      </c>
      <c r="U64" s="48" t="s">
        <v>61</v>
      </c>
      <c r="V64" s="48" t="s">
        <v>61</v>
      </c>
      <c r="W64" s="48" t="s">
        <v>61</v>
      </c>
      <c r="X64" s="48" t="s">
        <v>61</v>
      </c>
      <c r="Y64" s="48" t="s">
        <v>61</v>
      </c>
      <c r="Z64" s="48" t="s">
        <v>61</v>
      </c>
      <c r="AA64" s="48" t="s">
        <v>61</v>
      </c>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row>
    <row r="65" spans="1:257" s="51" customFormat="1" ht="60">
      <c r="A65" s="43" t="s">
        <v>128</v>
      </c>
      <c r="B65" s="69" t="s">
        <v>129</v>
      </c>
      <c r="C65" s="66">
        <v>5302642.45</v>
      </c>
      <c r="D65" s="46" t="s">
        <v>119</v>
      </c>
      <c r="E65" s="46" t="s">
        <v>90</v>
      </c>
      <c r="F65" s="48" t="s">
        <v>61</v>
      </c>
      <c r="G65" s="48" t="s">
        <v>61</v>
      </c>
      <c r="H65" s="48" t="s">
        <v>61</v>
      </c>
      <c r="I65" s="48" t="s">
        <v>61</v>
      </c>
      <c r="J65" s="48" t="s">
        <v>61</v>
      </c>
      <c r="K65" s="48" t="s">
        <v>61</v>
      </c>
      <c r="L65" s="48" t="s">
        <v>61</v>
      </c>
      <c r="M65" s="48" t="s">
        <v>61</v>
      </c>
      <c r="N65" s="48" t="s">
        <v>61</v>
      </c>
      <c r="O65" s="52" t="s">
        <v>67</v>
      </c>
      <c r="P65" s="48" t="s">
        <v>63</v>
      </c>
      <c r="Q65" s="48" t="s">
        <v>63</v>
      </c>
      <c r="R65" s="48" t="s">
        <v>63</v>
      </c>
      <c r="S65" s="48" t="s">
        <v>61</v>
      </c>
      <c r="T65" s="48" t="s">
        <v>61</v>
      </c>
      <c r="U65" s="48" t="s">
        <v>61</v>
      </c>
      <c r="V65" s="48" t="s">
        <v>61</v>
      </c>
      <c r="W65" s="48" t="s">
        <v>61</v>
      </c>
      <c r="X65" s="48" t="s">
        <v>61</v>
      </c>
      <c r="Y65" s="48" t="s">
        <v>61</v>
      </c>
      <c r="Z65" s="48" t="s">
        <v>61</v>
      </c>
      <c r="AA65" s="48" t="s">
        <v>61</v>
      </c>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row>
    <row r="66" spans="1:257" s="51" customFormat="1" ht="36">
      <c r="A66" s="43" t="s">
        <v>130</v>
      </c>
      <c r="B66" s="69" t="s">
        <v>131</v>
      </c>
      <c r="C66" s="66">
        <v>726595.4</v>
      </c>
      <c r="D66" s="46" t="s">
        <v>119</v>
      </c>
      <c r="E66" s="46" t="s">
        <v>89</v>
      </c>
      <c r="F66" s="48" t="s">
        <v>61</v>
      </c>
      <c r="G66" s="48" t="s">
        <v>61</v>
      </c>
      <c r="H66" s="48" t="s">
        <v>61</v>
      </c>
      <c r="I66" s="48" t="s">
        <v>61</v>
      </c>
      <c r="J66" s="48" t="s">
        <v>61</v>
      </c>
      <c r="K66" s="48" t="s">
        <v>61</v>
      </c>
      <c r="L66" s="48" t="s">
        <v>61</v>
      </c>
      <c r="M66" s="48" t="s">
        <v>61</v>
      </c>
      <c r="N66" s="48" t="s">
        <v>61</v>
      </c>
      <c r="O66" s="52" t="s">
        <v>62</v>
      </c>
      <c r="P66" s="48" t="s">
        <v>63</v>
      </c>
      <c r="Q66" s="48" t="s">
        <v>63</v>
      </c>
      <c r="R66" s="48" t="s">
        <v>63</v>
      </c>
      <c r="S66" s="48" t="s">
        <v>61</v>
      </c>
      <c r="T66" s="48" t="s">
        <v>61</v>
      </c>
      <c r="U66" s="48" t="s">
        <v>61</v>
      </c>
      <c r="V66" s="48" t="s">
        <v>61</v>
      </c>
      <c r="W66" s="48" t="s">
        <v>61</v>
      </c>
      <c r="X66" s="48" t="s">
        <v>61</v>
      </c>
      <c r="Y66" s="48" t="s">
        <v>61</v>
      </c>
      <c r="Z66" s="48" t="s">
        <v>61</v>
      </c>
      <c r="AA66" s="48" t="s">
        <v>61</v>
      </c>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0"/>
      <c r="FH66" s="50"/>
      <c r="FI66" s="50"/>
      <c r="FJ66" s="50"/>
      <c r="FK66" s="50"/>
      <c r="FL66" s="50"/>
      <c r="FM66" s="50"/>
      <c r="FN66" s="50"/>
      <c r="FO66" s="50"/>
      <c r="FP66" s="50"/>
      <c r="FQ66" s="50"/>
      <c r="FR66" s="50"/>
      <c r="FS66" s="50"/>
      <c r="FT66" s="50"/>
      <c r="FU66" s="50"/>
      <c r="FV66" s="50"/>
      <c r="FW66" s="50"/>
      <c r="FX66" s="50"/>
      <c r="FY66" s="50"/>
      <c r="FZ66" s="50"/>
      <c r="GA66" s="50"/>
      <c r="GB66" s="50"/>
      <c r="GC66" s="50"/>
      <c r="GD66" s="50"/>
      <c r="GE66" s="50"/>
      <c r="GF66" s="50"/>
      <c r="GG66" s="50"/>
      <c r="GH66" s="50"/>
      <c r="GI66" s="50"/>
      <c r="GJ66" s="50"/>
      <c r="GK66" s="50"/>
      <c r="GL66" s="50"/>
      <c r="GM66" s="50"/>
      <c r="GN66" s="50"/>
      <c r="GO66" s="50"/>
      <c r="GP66" s="50"/>
      <c r="GQ66" s="50"/>
      <c r="GR66" s="50"/>
      <c r="GS66" s="50"/>
      <c r="GT66" s="50"/>
      <c r="GU66" s="50"/>
      <c r="GV66" s="50"/>
      <c r="GW66" s="50"/>
      <c r="GX66" s="50"/>
      <c r="GY66" s="50"/>
      <c r="GZ66" s="50"/>
      <c r="HA66" s="50"/>
      <c r="HB66" s="50"/>
      <c r="HC66" s="50"/>
      <c r="HD66" s="50"/>
      <c r="HE66" s="50"/>
      <c r="HF66" s="50"/>
      <c r="HG66" s="50"/>
      <c r="HH66" s="50"/>
      <c r="HI66" s="50"/>
      <c r="HJ66" s="50"/>
      <c r="HK66" s="50"/>
      <c r="HL66" s="50"/>
      <c r="HM66" s="50"/>
      <c r="HN66" s="50"/>
      <c r="HO66" s="50"/>
      <c r="HP66" s="50"/>
      <c r="HQ66" s="50"/>
      <c r="HR66" s="50"/>
      <c r="HS66" s="50"/>
      <c r="HT66" s="50"/>
      <c r="HU66" s="50"/>
      <c r="HV66" s="50"/>
      <c r="HW66" s="50"/>
      <c r="HX66" s="50"/>
      <c r="HY66" s="50"/>
      <c r="HZ66" s="50"/>
      <c r="IA66" s="50"/>
      <c r="IB66" s="50"/>
      <c r="IC66" s="50"/>
      <c r="ID66" s="50"/>
      <c r="IE66" s="50"/>
      <c r="IF66" s="50"/>
      <c r="IG66" s="50"/>
      <c r="IH66" s="50"/>
      <c r="II66" s="50"/>
      <c r="IJ66" s="50"/>
      <c r="IK66" s="50"/>
      <c r="IL66" s="50"/>
      <c r="IM66" s="50"/>
      <c r="IN66" s="50"/>
      <c r="IO66" s="50"/>
      <c r="IP66" s="50"/>
      <c r="IQ66" s="50"/>
      <c r="IR66" s="50"/>
      <c r="IS66" s="50"/>
      <c r="IT66" s="50"/>
      <c r="IU66" s="50"/>
      <c r="IV66" s="50"/>
      <c r="IW66" s="50"/>
    </row>
    <row r="67" spans="1:257" s="51" customFormat="1" ht="36">
      <c r="A67" s="43" t="s">
        <v>132</v>
      </c>
      <c r="B67" s="70" t="s">
        <v>133</v>
      </c>
      <c r="C67" s="66">
        <v>696465</v>
      </c>
      <c r="D67" s="46" t="s">
        <v>85</v>
      </c>
      <c r="E67" s="46" t="s">
        <v>134</v>
      </c>
      <c r="F67" s="48" t="s">
        <v>61</v>
      </c>
      <c r="G67" s="48" t="s">
        <v>61</v>
      </c>
      <c r="H67" s="48" t="s">
        <v>61</v>
      </c>
      <c r="I67" s="48" t="s">
        <v>61</v>
      </c>
      <c r="J67" s="71">
        <v>497465</v>
      </c>
      <c r="K67" s="72">
        <v>199000</v>
      </c>
      <c r="L67" s="48" t="s">
        <v>61</v>
      </c>
      <c r="M67" s="48" t="s">
        <v>61</v>
      </c>
      <c r="N67" s="48" t="s">
        <v>61</v>
      </c>
      <c r="O67" s="59" t="s">
        <v>62</v>
      </c>
      <c r="P67" s="48" t="s">
        <v>63</v>
      </c>
      <c r="Q67" s="73" t="s">
        <v>63</v>
      </c>
      <c r="R67" s="48" t="s">
        <v>63</v>
      </c>
      <c r="S67" s="48" t="s">
        <v>61</v>
      </c>
      <c r="T67" s="48" t="s">
        <v>61</v>
      </c>
      <c r="U67" s="48" t="s">
        <v>61</v>
      </c>
      <c r="V67" s="48" t="s">
        <v>61</v>
      </c>
      <c r="W67" s="48" t="s">
        <v>61</v>
      </c>
      <c r="X67" s="48" t="s">
        <v>61</v>
      </c>
      <c r="Y67" s="48" t="s">
        <v>61</v>
      </c>
      <c r="Z67" s="48" t="s">
        <v>61</v>
      </c>
      <c r="AA67" s="48" t="s">
        <v>61</v>
      </c>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I67" s="50"/>
      <c r="DJ67" s="50"/>
      <c r="DK67" s="50"/>
      <c r="DL67" s="50"/>
      <c r="DM67" s="50"/>
      <c r="DN67" s="50"/>
      <c r="DO67" s="50"/>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50"/>
      <c r="EY67" s="50"/>
      <c r="EZ67" s="50"/>
      <c r="FA67" s="50"/>
      <c r="FB67" s="50"/>
      <c r="FC67" s="50"/>
      <c r="FD67" s="50"/>
      <c r="FE67" s="50"/>
      <c r="FF67" s="50"/>
      <c r="FG67" s="50"/>
      <c r="FH67" s="50"/>
      <c r="FI67" s="50"/>
      <c r="FJ67" s="50"/>
      <c r="FK67" s="50"/>
      <c r="FL67" s="50"/>
      <c r="FM67" s="50"/>
      <c r="FN67" s="50"/>
      <c r="FO67" s="50"/>
      <c r="FP67" s="50"/>
      <c r="FQ67" s="50"/>
      <c r="FR67" s="50"/>
      <c r="FS67" s="50"/>
      <c r="FT67" s="50"/>
      <c r="FU67" s="50"/>
      <c r="FV67" s="50"/>
      <c r="FW67" s="50"/>
      <c r="FX67" s="50"/>
      <c r="FY67" s="50"/>
      <c r="FZ67" s="50"/>
      <c r="GA67" s="50"/>
      <c r="GB67" s="50"/>
      <c r="GC67" s="50"/>
      <c r="GD67" s="50"/>
      <c r="GE67" s="50"/>
      <c r="GF67" s="50"/>
      <c r="GG67" s="50"/>
      <c r="GH67" s="50"/>
      <c r="GI67" s="50"/>
      <c r="GJ67" s="50"/>
      <c r="GK67" s="50"/>
      <c r="GL67" s="50"/>
      <c r="GM67" s="50"/>
      <c r="GN67" s="50"/>
      <c r="GO67" s="50"/>
      <c r="GP67" s="50"/>
      <c r="GQ67" s="50"/>
      <c r="GR67" s="50"/>
      <c r="GS67" s="50"/>
      <c r="GT67" s="50"/>
      <c r="GU67" s="50"/>
      <c r="GV67" s="50"/>
      <c r="GW67" s="50"/>
      <c r="GX67" s="50"/>
      <c r="GY67" s="50"/>
      <c r="GZ67" s="50"/>
      <c r="HA67" s="50"/>
      <c r="HB67" s="50"/>
      <c r="HC67" s="50"/>
      <c r="HD67" s="50"/>
      <c r="HE67" s="50"/>
      <c r="HF67" s="50"/>
      <c r="HG67" s="50"/>
      <c r="HH67" s="50"/>
      <c r="HI67" s="50"/>
      <c r="HJ67" s="50"/>
      <c r="HK67" s="50"/>
      <c r="HL67" s="50"/>
      <c r="HM67" s="50"/>
      <c r="HN67" s="50"/>
      <c r="HO67" s="50"/>
      <c r="HP67" s="50"/>
      <c r="HQ67" s="50"/>
      <c r="HR67" s="50"/>
      <c r="HS67" s="50"/>
      <c r="HT67" s="50"/>
      <c r="HU67" s="50"/>
      <c r="HV67" s="50"/>
      <c r="HW67" s="50"/>
      <c r="HX67" s="50"/>
      <c r="HY67" s="50"/>
      <c r="HZ67" s="50"/>
      <c r="IA67" s="50"/>
      <c r="IB67" s="50"/>
      <c r="IC67" s="50"/>
      <c r="ID67" s="50"/>
      <c r="IE67" s="50"/>
      <c r="IF67" s="50"/>
      <c r="IG67" s="50"/>
      <c r="IH67" s="50"/>
      <c r="II67" s="50"/>
      <c r="IJ67" s="50"/>
      <c r="IK67" s="50"/>
      <c r="IL67" s="50"/>
      <c r="IM67" s="50"/>
      <c r="IN67" s="50"/>
      <c r="IO67" s="50"/>
      <c r="IP67" s="50"/>
      <c r="IQ67" s="50"/>
      <c r="IR67" s="50"/>
      <c r="IS67" s="50"/>
      <c r="IT67" s="50"/>
      <c r="IU67" s="50"/>
      <c r="IV67" s="50"/>
      <c r="IW67" s="50"/>
    </row>
    <row r="68" spans="1:257" s="51" customFormat="1" ht="36">
      <c r="A68" s="43" t="s">
        <v>135</v>
      </c>
      <c r="B68" s="69" t="s">
        <v>136</v>
      </c>
      <c r="C68" s="66">
        <v>2998800</v>
      </c>
      <c r="D68" s="46" t="s">
        <v>85</v>
      </c>
      <c r="E68" s="46" t="s">
        <v>134</v>
      </c>
      <c r="F68" s="48" t="s">
        <v>61</v>
      </c>
      <c r="G68" s="48" t="s">
        <v>61</v>
      </c>
      <c r="H68" s="48" t="s">
        <v>61</v>
      </c>
      <c r="I68" s="48" t="s">
        <v>61</v>
      </c>
      <c r="J68" s="71">
        <v>2142000</v>
      </c>
      <c r="K68" s="72">
        <v>856800</v>
      </c>
      <c r="L68" s="48" t="s">
        <v>61</v>
      </c>
      <c r="M68" s="48" t="s">
        <v>61</v>
      </c>
      <c r="N68" s="48" t="s">
        <v>61</v>
      </c>
      <c r="O68" s="59" t="s">
        <v>62</v>
      </c>
      <c r="P68" s="48" t="s">
        <v>63</v>
      </c>
      <c r="Q68" s="73" t="s">
        <v>63</v>
      </c>
      <c r="R68" s="48" t="s">
        <v>63</v>
      </c>
      <c r="S68" s="48" t="s">
        <v>61</v>
      </c>
      <c r="T68" s="48" t="s">
        <v>61</v>
      </c>
      <c r="U68" s="48" t="s">
        <v>61</v>
      </c>
      <c r="V68" s="48" t="s">
        <v>61</v>
      </c>
      <c r="W68" s="48" t="s">
        <v>61</v>
      </c>
      <c r="X68" s="48" t="s">
        <v>61</v>
      </c>
      <c r="Y68" s="48" t="s">
        <v>61</v>
      </c>
      <c r="Z68" s="48" t="s">
        <v>61</v>
      </c>
      <c r="AA68" s="48" t="s">
        <v>61</v>
      </c>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c r="DI68" s="50"/>
      <c r="DJ68" s="50"/>
      <c r="DK68" s="50"/>
      <c r="DL68" s="50"/>
      <c r="DM68" s="50"/>
      <c r="DN68" s="50"/>
      <c r="DO68" s="50"/>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50"/>
      <c r="EY68" s="50"/>
      <c r="EZ68" s="50"/>
      <c r="FA68" s="50"/>
      <c r="FB68" s="50"/>
      <c r="FC68" s="50"/>
      <c r="FD68" s="50"/>
      <c r="FE68" s="50"/>
      <c r="FF68" s="50"/>
      <c r="FG68" s="50"/>
      <c r="FH68" s="50"/>
      <c r="FI68" s="50"/>
      <c r="FJ68" s="50"/>
      <c r="FK68" s="50"/>
      <c r="FL68" s="50"/>
      <c r="FM68" s="50"/>
      <c r="FN68" s="50"/>
      <c r="FO68" s="50"/>
      <c r="FP68" s="50"/>
      <c r="FQ68" s="50"/>
      <c r="FR68" s="50"/>
      <c r="FS68" s="50"/>
      <c r="FT68" s="50"/>
      <c r="FU68" s="50"/>
      <c r="FV68" s="50"/>
      <c r="FW68" s="50"/>
      <c r="FX68" s="50"/>
      <c r="FY68" s="50"/>
      <c r="FZ68" s="50"/>
      <c r="GA68" s="50"/>
      <c r="GB68" s="50"/>
      <c r="GC68" s="50"/>
      <c r="GD68" s="50"/>
      <c r="GE68" s="50"/>
      <c r="GF68" s="50"/>
      <c r="GG68" s="50"/>
      <c r="GH68" s="50"/>
      <c r="GI68" s="50"/>
      <c r="GJ68" s="50"/>
      <c r="GK68" s="50"/>
      <c r="GL68" s="50"/>
      <c r="GM68" s="50"/>
      <c r="GN68" s="50"/>
      <c r="GO68" s="50"/>
      <c r="GP68" s="50"/>
      <c r="GQ68" s="50"/>
      <c r="GR68" s="50"/>
      <c r="GS68" s="50"/>
      <c r="GT68" s="50"/>
      <c r="GU68" s="50"/>
      <c r="GV68" s="50"/>
      <c r="GW68" s="50"/>
      <c r="GX68" s="50"/>
      <c r="GY68" s="50"/>
      <c r="GZ68" s="50"/>
      <c r="HA68" s="50"/>
      <c r="HB68" s="50"/>
      <c r="HC68" s="50"/>
      <c r="HD68" s="50"/>
      <c r="HE68" s="50"/>
      <c r="HF68" s="50"/>
      <c r="HG68" s="50"/>
      <c r="HH68" s="50"/>
      <c r="HI68" s="50"/>
      <c r="HJ68" s="50"/>
      <c r="HK68" s="50"/>
      <c r="HL68" s="50"/>
      <c r="HM68" s="50"/>
      <c r="HN68" s="50"/>
      <c r="HO68" s="50"/>
      <c r="HP68" s="50"/>
      <c r="HQ68" s="50"/>
      <c r="HR68" s="50"/>
      <c r="HS68" s="50"/>
      <c r="HT68" s="50"/>
      <c r="HU68" s="50"/>
      <c r="HV68" s="50"/>
      <c r="HW68" s="50"/>
      <c r="HX68" s="50"/>
      <c r="HY68" s="50"/>
      <c r="HZ68" s="50"/>
      <c r="IA68" s="50"/>
      <c r="IB68" s="50"/>
      <c r="IC68" s="50"/>
      <c r="ID68" s="50"/>
      <c r="IE68" s="50"/>
      <c r="IF68" s="50"/>
      <c r="IG68" s="50"/>
      <c r="IH68" s="50"/>
      <c r="II68" s="50"/>
      <c r="IJ68" s="50"/>
      <c r="IK68" s="50"/>
      <c r="IL68" s="50"/>
      <c r="IM68" s="50"/>
      <c r="IN68" s="50"/>
      <c r="IO68" s="50"/>
      <c r="IP68" s="50"/>
      <c r="IQ68" s="50"/>
      <c r="IR68" s="50"/>
      <c r="IS68" s="50"/>
      <c r="IT68" s="50"/>
      <c r="IU68" s="50"/>
      <c r="IV68" s="50"/>
      <c r="IW68" s="50"/>
    </row>
    <row r="69" spans="1:257" s="51" customFormat="1" ht="36">
      <c r="A69" s="43" t="s">
        <v>137</v>
      </c>
      <c r="B69" s="65" t="s">
        <v>138</v>
      </c>
      <c r="C69" s="45">
        <v>1500000</v>
      </c>
      <c r="D69" s="46" t="s">
        <v>89</v>
      </c>
      <c r="E69" s="47" t="s">
        <v>90</v>
      </c>
      <c r="F69" s="48" t="s">
        <v>61</v>
      </c>
      <c r="G69" s="48" t="s">
        <v>61</v>
      </c>
      <c r="H69" s="48" t="s">
        <v>61</v>
      </c>
      <c r="I69" s="48" t="s">
        <v>61</v>
      </c>
      <c r="J69" s="48" t="s">
        <v>61</v>
      </c>
      <c r="K69" s="48" t="s">
        <v>61</v>
      </c>
      <c r="L69" s="48" t="s">
        <v>61</v>
      </c>
      <c r="M69" s="48" t="s">
        <v>61</v>
      </c>
      <c r="N69" s="48" t="s">
        <v>61</v>
      </c>
      <c r="O69" s="52" t="s">
        <v>62</v>
      </c>
      <c r="P69" s="48" t="s">
        <v>63</v>
      </c>
      <c r="Q69" s="48" t="s">
        <v>63</v>
      </c>
      <c r="R69" s="48" t="s">
        <v>63</v>
      </c>
      <c r="S69" s="48" t="s">
        <v>61</v>
      </c>
      <c r="T69" s="48" t="s">
        <v>61</v>
      </c>
      <c r="U69" s="48" t="s">
        <v>61</v>
      </c>
      <c r="V69" s="48" t="s">
        <v>61</v>
      </c>
      <c r="W69" s="48" t="s">
        <v>61</v>
      </c>
      <c r="X69" s="48" t="s">
        <v>61</v>
      </c>
      <c r="Y69" s="48" t="s">
        <v>61</v>
      </c>
      <c r="Z69" s="48" t="s">
        <v>61</v>
      </c>
      <c r="AA69" s="48" t="s">
        <v>61</v>
      </c>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c r="DI69" s="50"/>
      <c r="DJ69" s="50"/>
      <c r="DK69" s="50"/>
      <c r="DL69" s="50"/>
      <c r="DM69" s="50"/>
      <c r="DN69" s="50"/>
      <c r="DO69" s="50"/>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50"/>
      <c r="EY69" s="50"/>
      <c r="EZ69" s="50"/>
      <c r="FA69" s="50"/>
      <c r="FB69" s="50"/>
      <c r="FC69" s="50"/>
      <c r="FD69" s="50"/>
      <c r="FE69" s="50"/>
      <c r="FF69" s="50"/>
      <c r="FG69" s="50"/>
      <c r="FH69" s="50"/>
      <c r="FI69" s="50"/>
      <c r="FJ69" s="50"/>
      <c r="FK69" s="50"/>
      <c r="FL69" s="50"/>
      <c r="FM69" s="50"/>
      <c r="FN69" s="50"/>
      <c r="FO69" s="50"/>
      <c r="FP69" s="50"/>
      <c r="FQ69" s="50"/>
      <c r="FR69" s="50"/>
      <c r="FS69" s="50"/>
      <c r="FT69" s="50"/>
      <c r="FU69" s="50"/>
      <c r="FV69" s="50"/>
      <c r="FW69" s="50"/>
      <c r="FX69" s="50"/>
      <c r="FY69" s="50"/>
      <c r="FZ69" s="50"/>
      <c r="GA69" s="50"/>
      <c r="GB69" s="50"/>
      <c r="GC69" s="50"/>
      <c r="GD69" s="50"/>
      <c r="GE69" s="50"/>
      <c r="GF69" s="50"/>
      <c r="GG69" s="50"/>
      <c r="GH69" s="50"/>
      <c r="GI69" s="50"/>
      <c r="GJ69" s="50"/>
      <c r="GK69" s="50"/>
      <c r="GL69" s="50"/>
      <c r="GM69" s="50"/>
      <c r="GN69" s="50"/>
      <c r="GO69" s="50"/>
      <c r="GP69" s="50"/>
      <c r="GQ69" s="50"/>
      <c r="GR69" s="50"/>
      <c r="GS69" s="50"/>
      <c r="GT69" s="50"/>
      <c r="GU69" s="50"/>
      <c r="GV69" s="50"/>
      <c r="GW69" s="50"/>
      <c r="GX69" s="50"/>
      <c r="GY69" s="50"/>
      <c r="GZ69" s="50"/>
      <c r="HA69" s="50"/>
      <c r="HB69" s="50"/>
      <c r="HC69" s="50"/>
      <c r="HD69" s="50"/>
      <c r="HE69" s="50"/>
      <c r="HF69" s="50"/>
      <c r="HG69" s="50"/>
      <c r="HH69" s="50"/>
      <c r="HI69" s="50"/>
      <c r="HJ69" s="50"/>
      <c r="HK69" s="50"/>
      <c r="HL69" s="50"/>
      <c r="HM69" s="50"/>
      <c r="HN69" s="50"/>
      <c r="HO69" s="50"/>
      <c r="HP69" s="50"/>
      <c r="HQ69" s="50"/>
      <c r="HR69" s="50"/>
      <c r="HS69" s="50"/>
      <c r="HT69" s="50"/>
      <c r="HU69" s="50"/>
      <c r="HV69" s="50"/>
      <c r="HW69" s="50"/>
      <c r="HX69" s="50"/>
      <c r="HY69" s="50"/>
      <c r="HZ69" s="50"/>
      <c r="IA69" s="50"/>
      <c r="IB69" s="50"/>
      <c r="IC69" s="50"/>
      <c r="ID69" s="50"/>
      <c r="IE69" s="50"/>
      <c r="IF69" s="50"/>
      <c r="IG69" s="50"/>
      <c r="IH69" s="50"/>
      <c r="II69" s="50"/>
      <c r="IJ69" s="50"/>
      <c r="IK69" s="50"/>
      <c r="IL69" s="50"/>
      <c r="IM69" s="50"/>
      <c r="IN69" s="50"/>
      <c r="IO69" s="50"/>
      <c r="IP69" s="50"/>
      <c r="IQ69" s="50"/>
      <c r="IR69" s="50"/>
      <c r="IS69" s="50"/>
      <c r="IT69" s="50"/>
      <c r="IU69" s="50"/>
      <c r="IV69" s="50"/>
      <c r="IW69" s="50"/>
    </row>
    <row r="70" spans="1:257" s="51" customFormat="1" ht="36">
      <c r="A70" s="43" t="s">
        <v>139</v>
      </c>
      <c r="B70" s="44" t="s">
        <v>140</v>
      </c>
      <c r="C70" s="66">
        <v>2996300</v>
      </c>
      <c r="D70" s="46" t="s">
        <v>89</v>
      </c>
      <c r="E70" s="46" t="s">
        <v>89</v>
      </c>
      <c r="F70" s="48" t="s">
        <v>61</v>
      </c>
      <c r="G70" s="48" t="s">
        <v>61</v>
      </c>
      <c r="H70" s="48" t="s">
        <v>61</v>
      </c>
      <c r="I70" s="48" t="s">
        <v>61</v>
      </c>
      <c r="J70" s="48" t="s">
        <v>61</v>
      </c>
      <c r="K70" s="48" t="s">
        <v>61</v>
      </c>
      <c r="L70" s="48" t="s">
        <v>61</v>
      </c>
      <c r="M70" s="48" t="s">
        <v>61</v>
      </c>
      <c r="N70" s="48" t="s">
        <v>61</v>
      </c>
      <c r="O70" s="52" t="s">
        <v>62</v>
      </c>
      <c r="P70" s="68" t="s">
        <v>63</v>
      </c>
      <c r="Q70" s="48" t="s">
        <v>63</v>
      </c>
      <c r="R70" s="48" t="s">
        <v>116</v>
      </c>
      <c r="S70" s="48" t="s">
        <v>61</v>
      </c>
      <c r="T70" s="48" t="s">
        <v>61</v>
      </c>
      <c r="U70" s="48" t="s">
        <v>61</v>
      </c>
      <c r="V70" s="48" t="s">
        <v>61</v>
      </c>
      <c r="W70" s="48" t="s">
        <v>61</v>
      </c>
      <c r="X70" s="48" t="s">
        <v>61</v>
      </c>
      <c r="Y70" s="48" t="s">
        <v>61</v>
      </c>
      <c r="Z70" s="48" t="s">
        <v>61</v>
      </c>
      <c r="AA70" s="48" t="s">
        <v>61</v>
      </c>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c r="FV70" s="50"/>
      <c r="FW70" s="50"/>
      <c r="FX70" s="50"/>
      <c r="FY70" s="50"/>
      <c r="FZ70" s="50"/>
      <c r="GA70" s="50"/>
      <c r="GB70" s="50"/>
      <c r="GC70" s="50"/>
      <c r="GD70" s="50"/>
      <c r="GE70" s="50"/>
      <c r="GF70" s="50"/>
      <c r="GG70" s="50"/>
      <c r="GH70" s="50"/>
      <c r="GI70" s="50"/>
      <c r="GJ70" s="50"/>
      <c r="GK70" s="50"/>
      <c r="GL70" s="50"/>
      <c r="GM70" s="50"/>
      <c r="GN70" s="50"/>
      <c r="GO70" s="50"/>
      <c r="GP70" s="50"/>
      <c r="GQ70" s="50"/>
      <c r="GR70" s="50"/>
      <c r="GS70" s="50"/>
      <c r="GT70" s="50"/>
      <c r="GU70" s="50"/>
      <c r="GV70" s="50"/>
      <c r="GW70" s="50"/>
      <c r="GX70" s="50"/>
      <c r="GY70" s="50"/>
      <c r="GZ70" s="50"/>
      <c r="HA70" s="50"/>
      <c r="HB70" s="50"/>
      <c r="HC70" s="50"/>
      <c r="HD70" s="50"/>
      <c r="HE70" s="50"/>
      <c r="HF70" s="50"/>
      <c r="HG70" s="50"/>
      <c r="HH70" s="50"/>
      <c r="HI70" s="50"/>
      <c r="HJ70" s="50"/>
      <c r="HK70" s="50"/>
      <c r="HL70" s="50"/>
      <c r="HM70" s="50"/>
      <c r="HN70" s="50"/>
      <c r="HO70" s="50"/>
      <c r="HP70" s="50"/>
      <c r="HQ70" s="50"/>
      <c r="HR70" s="50"/>
      <c r="HS70" s="50"/>
      <c r="HT70" s="50"/>
      <c r="HU70" s="50"/>
      <c r="HV70" s="50"/>
      <c r="HW70" s="50"/>
      <c r="HX70" s="50"/>
      <c r="HY70" s="50"/>
      <c r="HZ70" s="50"/>
      <c r="IA70" s="50"/>
      <c r="IB70" s="50"/>
      <c r="IC70" s="50"/>
      <c r="ID70" s="50"/>
      <c r="IE70" s="50"/>
      <c r="IF70" s="50"/>
      <c r="IG70" s="50"/>
      <c r="IH70" s="50"/>
      <c r="II70" s="50"/>
      <c r="IJ70" s="50"/>
      <c r="IK70" s="50"/>
      <c r="IL70" s="50"/>
      <c r="IM70" s="50"/>
      <c r="IN70" s="50"/>
      <c r="IO70" s="50"/>
      <c r="IP70" s="50"/>
      <c r="IQ70" s="50"/>
      <c r="IR70" s="50"/>
      <c r="IS70" s="50"/>
      <c r="IT70" s="50"/>
      <c r="IU70" s="50"/>
      <c r="IV70" s="50"/>
      <c r="IW70" s="50"/>
    </row>
    <row r="71" spans="1:257" s="51" customFormat="1" ht="36">
      <c r="A71" s="43" t="s">
        <v>141</v>
      </c>
      <c r="B71" s="65" t="s">
        <v>142</v>
      </c>
      <c r="C71" s="45">
        <v>500000</v>
      </c>
      <c r="D71" s="46" t="s">
        <v>89</v>
      </c>
      <c r="E71" s="47" t="s">
        <v>60</v>
      </c>
      <c r="F71" s="48" t="s">
        <v>61</v>
      </c>
      <c r="G71" s="48" t="s">
        <v>61</v>
      </c>
      <c r="H71" s="48" t="s">
        <v>61</v>
      </c>
      <c r="I71" s="48" t="s">
        <v>61</v>
      </c>
      <c r="J71" s="48" t="s">
        <v>61</v>
      </c>
      <c r="K71" s="48" t="s">
        <v>61</v>
      </c>
      <c r="L71" s="48" t="s">
        <v>61</v>
      </c>
      <c r="M71" s="48" t="s">
        <v>61</v>
      </c>
      <c r="N71" s="48" t="s">
        <v>61</v>
      </c>
      <c r="O71" s="52" t="s">
        <v>62</v>
      </c>
      <c r="P71" s="48" t="s">
        <v>63</v>
      </c>
      <c r="Q71" s="48" t="s">
        <v>63</v>
      </c>
      <c r="R71" s="48" t="s">
        <v>63</v>
      </c>
      <c r="S71" s="48" t="s">
        <v>61</v>
      </c>
      <c r="T71" s="48" t="s">
        <v>61</v>
      </c>
      <c r="U71" s="48" t="s">
        <v>61</v>
      </c>
      <c r="V71" s="48" t="s">
        <v>61</v>
      </c>
      <c r="W71" s="48" t="s">
        <v>61</v>
      </c>
      <c r="X71" s="48" t="s">
        <v>61</v>
      </c>
      <c r="Y71" s="48" t="s">
        <v>61</v>
      </c>
      <c r="Z71" s="48" t="s">
        <v>61</v>
      </c>
      <c r="AA71" s="48" t="s">
        <v>61</v>
      </c>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c r="CU71" s="50"/>
      <c r="CV71" s="50"/>
      <c r="CW71" s="50"/>
      <c r="CX71" s="50"/>
      <c r="CY71" s="50"/>
      <c r="CZ71" s="50"/>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50"/>
      <c r="EY71" s="50"/>
      <c r="EZ71" s="50"/>
      <c r="FA71" s="50"/>
      <c r="FB71" s="50"/>
      <c r="FC71" s="50"/>
      <c r="FD71" s="50"/>
      <c r="FE71" s="50"/>
      <c r="FF71" s="50"/>
      <c r="FG71" s="50"/>
      <c r="FH71" s="50"/>
      <c r="FI71" s="50"/>
      <c r="FJ71" s="50"/>
      <c r="FK71" s="50"/>
      <c r="FL71" s="50"/>
      <c r="FM71" s="50"/>
      <c r="FN71" s="50"/>
      <c r="FO71" s="50"/>
      <c r="FP71" s="50"/>
      <c r="FQ71" s="50"/>
      <c r="FR71" s="50"/>
      <c r="FS71" s="50"/>
      <c r="FT71" s="50"/>
      <c r="FU71" s="50"/>
      <c r="FV71" s="50"/>
      <c r="FW71" s="50"/>
      <c r="FX71" s="50"/>
      <c r="FY71" s="50"/>
      <c r="FZ71" s="50"/>
      <c r="GA71" s="50"/>
      <c r="GB71" s="50"/>
      <c r="GC71" s="50"/>
      <c r="GD71" s="50"/>
      <c r="GE71" s="50"/>
      <c r="GF71" s="50"/>
      <c r="GG71" s="50"/>
      <c r="GH71" s="50"/>
      <c r="GI71" s="50"/>
      <c r="GJ71" s="50"/>
      <c r="GK71" s="50"/>
      <c r="GL71" s="50"/>
      <c r="GM71" s="50"/>
      <c r="GN71" s="50"/>
      <c r="GO71" s="50"/>
      <c r="GP71" s="50"/>
      <c r="GQ71" s="50"/>
      <c r="GR71" s="50"/>
      <c r="GS71" s="50"/>
      <c r="GT71" s="50"/>
      <c r="GU71" s="50"/>
      <c r="GV71" s="50"/>
      <c r="GW71" s="50"/>
      <c r="GX71" s="50"/>
      <c r="GY71" s="50"/>
      <c r="GZ71" s="50"/>
      <c r="HA71" s="50"/>
      <c r="HB71" s="50"/>
      <c r="HC71" s="50"/>
      <c r="HD71" s="50"/>
      <c r="HE71" s="50"/>
      <c r="HF71" s="50"/>
      <c r="HG71" s="50"/>
      <c r="HH71" s="50"/>
      <c r="HI71" s="50"/>
      <c r="HJ71" s="50"/>
      <c r="HK71" s="50"/>
      <c r="HL71" s="50"/>
      <c r="HM71" s="50"/>
      <c r="HN71" s="50"/>
      <c r="HO71" s="50"/>
      <c r="HP71" s="50"/>
      <c r="HQ71" s="50"/>
      <c r="HR71" s="50"/>
      <c r="HS71" s="50"/>
      <c r="HT71" s="50"/>
      <c r="HU71" s="50"/>
      <c r="HV71" s="50"/>
      <c r="HW71" s="50"/>
      <c r="HX71" s="50"/>
      <c r="HY71" s="50"/>
      <c r="HZ71" s="50"/>
      <c r="IA71" s="50"/>
      <c r="IB71" s="50"/>
      <c r="IC71" s="50"/>
      <c r="ID71" s="50"/>
      <c r="IE71" s="50"/>
      <c r="IF71" s="50"/>
      <c r="IG71" s="50"/>
      <c r="IH71" s="50"/>
      <c r="II71" s="50"/>
      <c r="IJ71" s="50"/>
      <c r="IK71" s="50"/>
      <c r="IL71" s="50"/>
      <c r="IM71" s="50"/>
      <c r="IN71" s="50"/>
      <c r="IO71" s="50"/>
      <c r="IP71" s="50"/>
      <c r="IQ71" s="50"/>
      <c r="IR71" s="50"/>
      <c r="IS71" s="50"/>
      <c r="IT71" s="50"/>
      <c r="IU71" s="50"/>
      <c r="IV71" s="50"/>
      <c r="IW71" s="50"/>
    </row>
    <row r="72" spans="1:257" s="51" customFormat="1" ht="36">
      <c r="A72" s="43" t="s">
        <v>143</v>
      </c>
      <c r="B72" s="65" t="s">
        <v>144</v>
      </c>
      <c r="C72" s="45">
        <v>10000000</v>
      </c>
      <c r="D72" s="46" t="s">
        <v>89</v>
      </c>
      <c r="E72" s="47" t="s">
        <v>145</v>
      </c>
      <c r="F72" s="48" t="s">
        <v>61</v>
      </c>
      <c r="G72" s="48" t="s">
        <v>61</v>
      </c>
      <c r="H72" s="48" t="s">
        <v>61</v>
      </c>
      <c r="I72" s="48" t="s">
        <v>61</v>
      </c>
      <c r="J72" s="66">
        <v>5000000</v>
      </c>
      <c r="K72" s="66">
        <v>5000000</v>
      </c>
      <c r="L72" s="48" t="s">
        <v>61</v>
      </c>
      <c r="M72" s="48" t="s">
        <v>61</v>
      </c>
      <c r="N72" s="48" t="s">
        <v>61</v>
      </c>
      <c r="O72" s="52" t="s">
        <v>67</v>
      </c>
      <c r="P72" s="48" t="s">
        <v>63</v>
      </c>
      <c r="Q72" s="48" t="s">
        <v>63</v>
      </c>
      <c r="R72" s="48" t="s">
        <v>63</v>
      </c>
      <c r="S72" s="48" t="s">
        <v>61</v>
      </c>
      <c r="T72" s="48" t="s">
        <v>61</v>
      </c>
      <c r="U72" s="48" t="s">
        <v>61</v>
      </c>
      <c r="V72" s="48" t="s">
        <v>61</v>
      </c>
      <c r="W72" s="48" t="s">
        <v>61</v>
      </c>
      <c r="X72" s="48" t="s">
        <v>61</v>
      </c>
      <c r="Y72" s="48" t="s">
        <v>61</v>
      </c>
      <c r="Z72" s="48" t="s">
        <v>61</v>
      </c>
      <c r="AA72" s="48" t="s">
        <v>61</v>
      </c>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c r="CU72" s="50"/>
      <c r="CV72" s="50"/>
      <c r="CW72" s="50"/>
      <c r="CX72" s="50"/>
      <c r="CY72" s="50"/>
      <c r="CZ72" s="50"/>
      <c r="DA72" s="50"/>
      <c r="DB72" s="50"/>
      <c r="DC72" s="50"/>
      <c r="DD72" s="50"/>
      <c r="DE72" s="50"/>
      <c r="DF72" s="50"/>
      <c r="DG72" s="50"/>
      <c r="DH72" s="50"/>
      <c r="DI72" s="50"/>
      <c r="DJ72" s="50"/>
      <c r="DK72" s="50"/>
      <c r="DL72" s="50"/>
      <c r="DM72" s="50"/>
      <c r="DN72" s="50"/>
      <c r="DO72" s="50"/>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50"/>
      <c r="EY72" s="50"/>
      <c r="EZ72" s="50"/>
      <c r="FA72" s="50"/>
      <c r="FB72" s="50"/>
      <c r="FC72" s="50"/>
      <c r="FD72" s="50"/>
      <c r="FE72" s="50"/>
      <c r="FF72" s="50"/>
      <c r="FG72" s="50"/>
      <c r="FH72" s="50"/>
      <c r="FI72" s="50"/>
      <c r="FJ72" s="50"/>
      <c r="FK72" s="50"/>
      <c r="FL72" s="50"/>
      <c r="FM72" s="50"/>
      <c r="FN72" s="50"/>
      <c r="FO72" s="50"/>
      <c r="FP72" s="50"/>
      <c r="FQ72" s="50"/>
      <c r="FR72" s="50"/>
      <c r="FS72" s="50"/>
      <c r="FT72" s="50"/>
      <c r="FU72" s="50"/>
      <c r="FV72" s="50"/>
      <c r="FW72" s="50"/>
      <c r="FX72" s="50"/>
      <c r="FY72" s="50"/>
      <c r="FZ72" s="50"/>
      <c r="GA72" s="50"/>
      <c r="GB72" s="50"/>
      <c r="GC72" s="50"/>
      <c r="GD72" s="50"/>
      <c r="GE72" s="50"/>
      <c r="GF72" s="50"/>
      <c r="GG72" s="50"/>
      <c r="GH72" s="50"/>
      <c r="GI72" s="50"/>
      <c r="GJ72" s="50"/>
      <c r="GK72" s="50"/>
      <c r="GL72" s="50"/>
      <c r="GM72" s="50"/>
      <c r="GN72" s="50"/>
      <c r="GO72" s="50"/>
      <c r="GP72" s="50"/>
      <c r="GQ72" s="50"/>
      <c r="GR72" s="50"/>
      <c r="GS72" s="50"/>
      <c r="GT72" s="50"/>
      <c r="GU72" s="50"/>
      <c r="GV72" s="50"/>
      <c r="GW72" s="50"/>
      <c r="GX72" s="50"/>
      <c r="GY72" s="50"/>
      <c r="GZ72" s="50"/>
      <c r="HA72" s="50"/>
      <c r="HB72" s="50"/>
      <c r="HC72" s="50"/>
      <c r="HD72" s="50"/>
      <c r="HE72" s="50"/>
      <c r="HF72" s="50"/>
      <c r="HG72" s="50"/>
      <c r="HH72" s="50"/>
      <c r="HI72" s="50"/>
      <c r="HJ72" s="50"/>
      <c r="HK72" s="50"/>
      <c r="HL72" s="50"/>
      <c r="HM72" s="50"/>
      <c r="HN72" s="50"/>
      <c r="HO72" s="50"/>
      <c r="HP72" s="50"/>
      <c r="HQ72" s="50"/>
      <c r="HR72" s="50"/>
      <c r="HS72" s="50"/>
      <c r="HT72" s="50"/>
      <c r="HU72" s="50"/>
      <c r="HV72" s="50"/>
      <c r="HW72" s="50"/>
      <c r="HX72" s="50"/>
      <c r="HY72" s="50"/>
      <c r="HZ72" s="50"/>
      <c r="IA72" s="50"/>
      <c r="IB72" s="50"/>
      <c r="IC72" s="50"/>
      <c r="ID72" s="50"/>
      <c r="IE72" s="50"/>
      <c r="IF72" s="50"/>
      <c r="IG72" s="50"/>
      <c r="IH72" s="50"/>
      <c r="II72" s="50"/>
      <c r="IJ72" s="50"/>
      <c r="IK72" s="50"/>
      <c r="IL72" s="50"/>
      <c r="IM72" s="50"/>
      <c r="IN72" s="50"/>
      <c r="IO72" s="50"/>
      <c r="IP72" s="50"/>
      <c r="IQ72" s="50"/>
      <c r="IR72" s="50"/>
      <c r="IS72" s="50"/>
      <c r="IT72" s="50"/>
      <c r="IU72" s="50"/>
      <c r="IV72" s="50"/>
      <c r="IW72" s="50"/>
    </row>
    <row r="73" spans="1:257" s="51" customFormat="1" ht="36">
      <c r="A73" s="43" t="s">
        <v>146</v>
      </c>
      <c r="B73" s="65" t="s">
        <v>147</v>
      </c>
      <c r="C73" s="45">
        <v>1500000</v>
      </c>
      <c r="D73" s="46" t="s">
        <v>89</v>
      </c>
      <c r="E73" s="47" t="s">
        <v>90</v>
      </c>
      <c r="F73" s="48" t="s">
        <v>61</v>
      </c>
      <c r="G73" s="48" t="s">
        <v>61</v>
      </c>
      <c r="H73" s="48" t="s">
        <v>61</v>
      </c>
      <c r="I73" s="48" t="s">
        <v>61</v>
      </c>
      <c r="J73" s="48" t="s">
        <v>61</v>
      </c>
      <c r="K73" s="48" t="s">
        <v>61</v>
      </c>
      <c r="L73" s="48" t="s">
        <v>61</v>
      </c>
      <c r="M73" s="48" t="s">
        <v>61</v>
      </c>
      <c r="N73" s="48" t="s">
        <v>61</v>
      </c>
      <c r="O73" s="52" t="s">
        <v>62</v>
      </c>
      <c r="P73" s="48" t="s">
        <v>63</v>
      </c>
      <c r="Q73" s="48" t="s">
        <v>63</v>
      </c>
      <c r="R73" s="48" t="s">
        <v>63</v>
      </c>
      <c r="S73" s="48" t="s">
        <v>61</v>
      </c>
      <c r="T73" s="48" t="s">
        <v>61</v>
      </c>
      <c r="U73" s="48" t="s">
        <v>61</v>
      </c>
      <c r="V73" s="48" t="s">
        <v>61</v>
      </c>
      <c r="W73" s="48" t="s">
        <v>61</v>
      </c>
      <c r="X73" s="48" t="s">
        <v>61</v>
      </c>
      <c r="Y73" s="48" t="s">
        <v>61</v>
      </c>
      <c r="Z73" s="48" t="s">
        <v>61</v>
      </c>
      <c r="AA73" s="48" t="s">
        <v>61</v>
      </c>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c r="FV73" s="50"/>
      <c r="FW73" s="50"/>
      <c r="FX73" s="50"/>
      <c r="FY73" s="50"/>
      <c r="FZ73" s="50"/>
      <c r="GA73" s="50"/>
      <c r="GB73" s="50"/>
      <c r="GC73" s="50"/>
      <c r="GD73" s="50"/>
      <c r="GE73" s="50"/>
      <c r="GF73" s="50"/>
      <c r="GG73" s="50"/>
      <c r="GH73" s="50"/>
      <c r="GI73" s="50"/>
      <c r="GJ73" s="50"/>
      <c r="GK73" s="50"/>
      <c r="GL73" s="50"/>
      <c r="GM73" s="50"/>
      <c r="GN73" s="50"/>
      <c r="GO73" s="50"/>
      <c r="GP73" s="50"/>
      <c r="GQ73" s="50"/>
      <c r="GR73" s="50"/>
      <c r="GS73" s="50"/>
      <c r="GT73" s="50"/>
      <c r="GU73" s="50"/>
      <c r="GV73" s="50"/>
      <c r="GW73" s="50"/>
      <c r="GX73" s="50"/>
      <c r="GY73" s="50"/>
      <c r="GZ73" s="50"/>
      <c r="HA73" s="50"/>
      <c r="HB73" s="50"/>
      <c r="HC73" s="50"/>
      <c r="HD73" s="50"/>
      <c r="HE73" s="50"/>
      <c r="HF73" s="50"/>
      <c r="HG73" s="50"/>
      <c r="HH73" s="50"/>
      <c r="HI73" s="50"/>
      <c r="HJ73" s="50"/>
      <c r="HK73" s="50"/>
      <c r="HL73" s="50"/>
      <c r="HM73" s="50"/>
      <c r="HN73" s="50"/>
      <c r="HO73" s="50"/>
      <c r="HP73" s="50"/>
      <c r="HQ73" s="50"/>
      <c r="HR73" s="50"/>
      <c r="HS73" s="50"/>
      <c r="HT73" s="5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row>
    <row r="74" spans="1:257" s="51" customFormat="1" ht="36">
      <c r="A74" s="43" t="s">
        <v>148</v>
      </c>
      <c r="B74" s="69" t="s">
        <v>149</v>
      </c>
      <c r="C74" s="66">
        <v>9306817.4700000007</v>
      </c>
      <c r="D74" s="46" t="s">
        <v>89</v>
      </c>
      <c r="E74" s="46" t="s">
        <v>90</v>
      </c>
      <c r="F74" s="48" t="s">
        <v>61</v>
      </c>
      <c r="G74" s="48" t="s">
        <v>61</v>
      </c>
      <c r="H74" s="48" t="s">
        <v>61</v>
      </c>
      <c r="I74" s="48" t="s">
        <v>61</v>
      </c>
      <c r="J74" s="48" t="s">
        <v>61</v>
      </c>
      <c r="K74" s="48" t="s">
        <v>61</v>
      </c>
      <c r="L74" s="48" t="s">
        <v>61</v>
      </c>
      <c r="M74" s="48" t="s">
        <v>61</v>
      </c>
      <c r="N74" s="48" t="s">
        <v>61</v>
      </c>
      <c r="O74" s="52" t="s">
        <v>67</v>
      </c>
      <c r="P74" s="48" t="s">
        <v>63</v>
      </c>
      <c r="Q74" s="48" t="s">
        <v>63</v>
      </c>
      <c r="R74" s="48" t="s">
        <v>63</v>
      </c>
      <c r="S74" s="48" t="s">
        <v>61</v>
      </c>
      <c r="T74" s="48" t="s">
        <v>61</v>
      </c>
      <c r="U74" s="48" t="s">
        <v>61</v>
      </c>
      <c r="V74" s="48" t="s">
        <v>61</v>
      </c>
      <c r="W74" s="48" t="s">
        <v>61</v>
      </c>
      <c r="X74" s="48" t="s">
        <v>61</v>
      </c>
      <c r="Y74" s="48" t="s">
        <v>61</v>
      </c>
      <c r="Z74" s="48" t="s">
        <v>61</v>
      </c>
      <c r="AA74" s="48" t="s">
        <v>61</v>
      </c>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c r="GL74" s="50"/>
      <c r="GM74" s="50"/>
      <c r="GN74" s="50"/>
      <c r="GO74" s="50"/>
      <c r="GP74" s="50"/>
      <c r="GQ74" s="50"/>
      <c r="GR74" s="50"/>
      <c r="GS74" s="50"/>
      <c r="GT74" s="50"/>
      <c r="GU74" s="50"/>
      <c r="GV74" s="50"/>
      <c r="GW74" s="50"/>
      <c r="GX74" s="50"/>
      <c r="GY74" s="50"/>
      <c r="GZ74" s="50"/>
      <c r="HA74" s="50"/>
      <c r="HB74" s="50"/>
      <c r="HC74" s="50"/>
      <c r="HD74" s="50"/>
      <c r="HE74" s="50"/>
      <c r="HF74" s="50"/>
      <c r="HG74" s="50"/>
      <c r="HH74" s="50"/>
      <c r="HI74" s="50"/>
      <c r="HJ74" s="50"/>
      <c r="HK74" s="50"/>
      <c r="HL74" s="50"/>
      <c r="HM74" s="50"/>
      <c r="HN74" s="50"/>
      <c r="HO74" s="50"/>
      <c r="HP74" s="50"/>
      <c r="HQ74" s="50"/>
      <c r="HR74" s="50"/>
      <c r="HS74" s="50"/>
      <c r="HT74" s="50"/>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row>
    <row r="75" spans="1:257" s="51" customFormat="1" ht="36">
      <c r="A75" s="43" t="s">
        <v>150</v>
      </c>
      <c r="B75" s="69" t="s">
        <v>151</v>
      </c>
      <c r="C75" s="66">
        <v>168861.29</v>
      </c>
      <c r="D75" s="46" t="s">
        <v>85</v>
      </c>
      <c r="E75" s="46" t="s">
        <v>152</v>
      </c>
      <c r="F75" s="48" t="s">
        <v>61</v>
      </c>
      <c r="G75" s="48" t="s">
        <v>61</v>
      </c>
      <c r="H75" s="48" t="s">
        <v>61</v>
      </c>
      <c r="I75" s="48" t="s">
        <v>61</v>
      </c>
      <c r="J75" s="48" t="s">
        <v>61</v>
      </c>
      <c r="K75" s="48" t="s">
        <v>61</v>
      </c>
      <c r="L75" s="48" t="s">
        <v>61</v>
      </c>
      <c r="M75" s="48" t="s">
        <v>61</v>
      </c>
      <c r="N75" s="48" t="s">
        <v>61</v>
      </c>
      <c r="O75" s="52" t="s">
        <v>62</v>
      </c>
      <c r="P75" s="48" t="s">
        <v>63</v>
      </c>
      <c r="Q75" s="48" t="s">
        <v>63</v>
      </c>
      <c r="R75" s="48" t="s">
        <v>63</v>
      </c>
      <c r="S75" s="48" t="s">
        <v>61</v>
      </c>
      <c r="T75" s="48" t="s">
        <v>61</v>
      </c>
      <c r="U75" s="48" t="s">
        <v>61</v>
      </c>
      <c r="V75" s="48" t="s">
        <v>61</v>
      </c>
      <c r="W75" s="48" t="s">
        <v>61</v>
      </c>
      <c r="X75" s="48" t="s">
        <v>61</v>
      </c>
      <c r="Y75" s="48" t="s">
        <v>61</v>
      </c>
      <c r="Z75" s="48" t="s">
        <v>61</v>
      </c>
      <c r="AA75" s="48" t="s">
        <v>61</v>
      </c>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c r="HI75" s="50"/>
      <c r="HJ75" s="50"/>
      <c r="HK75" s="50"/>
      <c r="HL75" s="50"/>
      <c r="HM75" s="50"/>
      <c r="HN75" s="50"/>
      <c r="HO75" s="50"/>
      <c r="HP75" s="50"/>
      <c r="HQ75" s="50"/>
      <c r="HR75" s="50"/>
      <c r="HS75" s="50"/>
      <c r="HT75" s="50"/>
      <c r="HU75" s="50"/>
      <c r="HV75" s="50"/>
      <c r="HW75" s="50"/>
      <c r="HX75" s="50"/>
      <c r="HY75" s="50"/>
      <c r="HZ75" s="50"/>
      <c r="IA75" s="50"/>
      <c r="IB75" s="50"/>
      <c r="IC75" s="50"/>
      <c r="ID75" s="50"/>
      <c r="IE75" s="50"/>
      <c r="IF75" s="50"/>
      <c r="IG75" s="50"/>
      <c r="IH75" s="50"/>
      <c r="II75" s="50"/>
      <c r="IJ75" s="50"/>
      <c r="IK75" s="50"/>
      <c r="IL75" s="50"/>
      <c r="IM75" s="50"/>
      <c r="IN75" s="50"/>
      <c r="IO75" s="50"/>
      <c r="IP75" s="50"/>
      <c r="IQ75" s="50"/>
      <c r="IR75" s="50"/>
      <c r="IS75" s="50"/>
      <c r="IT75" s="50"/>
      <c r="IU75" s="50"/>
      <c r="IV75" s="50"/>
      <c r="IW75" s="50"/>
    </row>
    <row r="76" spans="1:257" s="51" customFormat="1" ht="48">
      <c r="A76" s="43" t="s">
        <v>153</v>
      </c>
      <c r="B76" s="69" t="s">
        <v>154</v>
      </c>
      <c r="C76" s="66">
        <v>323688.56</v>
      </c>
      <c r="D76" s="46" t="s">
        <v>85</v>
      </c>
      <c r="E76" s="46" t="s">
        <v>152</v>
      </c>
      <c r="F76" s="48" t="s">
        <v>61</v>
      </c>
      <c r="G76" s="48" t="s">
        <v>61</v>
      </c>
      <c r="H76" s="48" t="s">
        <v>61</v>
      </c>
      <c r="I76" s="48" t="s">
        <v>61</v>
      </c>
      <c r="J76" s="48" t="s">
        <v>61</v>
      </c>
      <c r="K76" s="48" t="s">
        <v>61</v>
      </c>
      <c r="L76" s="48" t="s">
        <v>61</v>
      </c>
      <c r="M76" s="48" t="s">
        <v>61</v>
      </c>
      <c r="N76" s="48" t="s">
        <v>61</v>
      </c>
      <c r="O76" s="52" t="s">
        <v>62</v>
      </c>
      <c r="P76" s="48" t="s">
        <v>63</v>
      </c>
      <c r="Q76" s="48" t="s">
        <v>63</v>
      </c>
      <c r="R76" s="48" t="s">
        <v>63</v>
      </c>
      <c r="S76" s="48" t="s">
        <v>61</v>
      </c>
      <c r="T76" s="48" t="s">
        <v>61</v>
      </c>
      <c r="U76" s="48" t="s">
        <v>61</v>
      </c>
      <c r="V76" s="48" t="s">
        <v>61</v>
      </c>
      <c r="W76" s="48" t="s">
        <v>61</v>
      </c>
      <c r="X76" s="48" t="s">
        <v>61</v>
      </c>
      <c r="Y76" s="48" t="s">
        <v>61</v>
      </c>
      <c r="Z76" s="48" t="s">
        <v>61</v>
      </c>
      <c r="AA76" s="48" t="s">
        <v>61</v>
      </c>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c r="HI76" s="50"/>
      <c r="HJ76" s="50"/>
      <c r="HK76" s="50"/>
      <c r="HL76" s="50"/>
      <c r="HM76" s="50"/>
      <c r="HN76" s="50"/>
      <c r="HO76" s="50"/>
      <c r="HP76" s="50"/>
      <c r="HQ76" s="50"/>
      <c r="HR76" s="50"/>
      <c r="HS76" s="50"/>
      <c r="HT76" s="50"/>
      <c r="HU76" s="50"/>
      <c r="HV76" s="50"/>
      <c r="HW76" s="50"/>
      <c r="HX76" s="50"/>
      <c r="HY76" s="50"/>
      <c r="HZ76" s="50"/>
      <c r="IA76" s="50"/>
      <c r="IB76" s="50"/>
      <c r="IC76" s="50"/>
      <c r="ID76" s="50"/>
      <c r="IE76" s="50"/>
      <c r="IF76" s="50"/>
      <c r="IG76" s="50"/>
      <c r="IH76" s="50"/>
      <c r="II76" s="50"/>
      <c r="IJ76" s="50"/>
      <c r="IK76" s="50"/>
      <c r="IL76" s="50"/>
      <c r="IM76" s="50"/>
      <c r="IN76" s="50"/>
      <c r="IO76" s="50"/>
      <c r="IP76" s="50"/>
      <c r="IQ76" s="50"/>
      <c r="IR76" s="50"/>
      <c r="IS76" s="50"/>
      <c r="IT76" s="50"/>
      <c r="IU76" s="50"/>
      <c r="IV76" s="50"/>
      <c r="IW76" s="50"/>
    </row>
    <row r="77" spans="1:257" s="51" customFormat="1" ht="36">
      <c r="A77" s="43" t="s">
        <v>155</v>
      </c>
      <c r="B77" s="69" t="s">
        <v>156</v>
      </c>
      <c r="C77" s="66">
        <v>189621.26</v>
      </c>
      <c r="D77" s="46" t="s">
        <v>85</v>
      </c>
      <c r="E77" s="46" t="s">
        <v>152</v>
      </c>
      <c r="F77" s="48" t="s">
        <v>61</v>
      </c>
      <c r="G77" s="48" t="s">
        <v>61</v>
      </c>
      <c r="H77" s="48" t="s">
        <v>61</v>
      </c>
      <c r="I77" s="48" t="s">
        <v>61</v>
      </c>
      <c r="J77" s="48" t="s">
        <v>61</v>
      </c>
      <c r="K77" s="48" t="s">
        <v>61</v>
      </c>
      <c r="L77" s="48" t="s">
        <v>61</v>
      </c>
      <c r="M77" s="48" t="s">
        <v>61</v>
      </c>
      <c r="N77" s="48" t="s">
        <v>61</v>
      </c>
      <c r="O77" s="52" t="s">
        <v>62</v>
      </c>
      <c r="P77" s="48" t="s">
        <v>63</v>
      </c>
      <c r="Q77" s="48" t="s">
        <v>63</v>
      </c>
      <c r="R77" s="48" t="s">
        <v>63</v>
      </c>
      <c r="S77" s="48" t="s">
        <v>61</v>
      </c>
      <c r="T77" s="48" t="s">
        <v>61</v>
      </c>
      <c r="U77" s="48" t="s">
        <v>61</v>
      </c>
      <c r="V77" s="48" t="s">
        <v>61</v>
      </c>
      <c r="W77" s="48" t="s">
        <v>61</v>
      </c>
      <c r="X77" s="48" t="s">
        <v>61</v>
      </c>
      <c r="Y77" s="48" t="s">
        <v>61</v>
      </c>
      <c r="Z77" s="48" t="s">
        <v>61</v>
      </c>
      <c r="AA77" s="48" t="s">
        <v>61</v>
      </c>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50"/>
      <c r="EY77" s="50"/>
      <c r="EZ77" s="50"/>
      <c r="FA77" s="50"/>
      <c r="FB77" s="50"/>
      <c r="FC77" s="50"/>
      <c r="FD77" s="50"/>
      <c r="FE77" s="50"/>
      <c r="FF77" s="50"/>
      <c r="FG77" s="50"/>
      <c r="FH77" s="50"/>
      <c r="FI77" s="50"/>
      <c r="FJ77" s="50"/>
      <c r="FK77" s="50"/>
      <c r="FL77" s="50"/>
      <c r="FM77" s="50"/>
      <c r="FN77" s="50"/>
      <c r="FO77" s="50"/>
      <c r="FP77" s="50"/>
      <c r="FQ77" s="50"/>
      <c r="FR77" s="50"/>
      <c r="FS77" s="50"/>
      <c r="FT77" s="50"/>
      <c r="FU77" s="50"/>
      <c r="FV77" s="50"/>
      <c r="FW77" s="50"/>
      <c r="FX77" s="50"/>
      <c r="FY77" s="50"/>
      <c r="FZ77" s="50"/>
      <c r="GA77" s="50"/>
      <c r="GB77" s="50"/>
      <c r="GC77" s="50"/>
      <c r="GD77" s="50"/>
      <c r="GE77" s="50"/>
      <c r="GF77" s="50"/>
      <c r="GG77" s="50"/>
      <c r="GH77" s="50"/>
      <c r="GI77" s="50"/>
      <c r="GJ77" s="50"/>
      <c r="GK77" s="50"/>
      <c r="GL77" s="50"/>
      <c r="GM77" s="50"/>
      <c r="GN77" s="50"/>
      <c r="GO77" s="50"/>
      <c r="GP77" s="50"/>
      <c r="GQ77" s="50"/>
      <c r="GR77" s="50"/>
      <c r="GS77" s="50"/>
      <c r="GT77" s="50"/>
      <c r="GU77" s="50"/>
      <c r="GV77" s="50"/>
      <c r="GW77" s="50"/>
      <c r="GX77" s="50"/>
      <c r="GY77" s="50"/>
      <c r="GZ77" s="50"/>
      <c r="HA77" s="50"/>
      <c r="HB77" s="50"/>
      <c r="HC77" s="50"/>
      <c r="HD77" s="50"/>
      <c r="HE77" s="50"/>
      <c r="HF77" s="50"/>
      <c r="HG77" s="50"/>
      <c r="HH77" s="50"/>
      <c r="HI77" s="50"/>
      <c r="HJ77" s="50"/>
      <c r="HK77" s="50"/>
      <c r="HL77" s="50"/>
      <c r="HM77" s="50"/>
      <c r="HN77" s="50"/>
      <c r="HO77" s="50"/>
      <c r="HP77" s="50"/>
      <c r="HQ77" s="50"/>
      <c r="HR77" s="50"/>
      <c r="HS77" s="50"/>
      <c r="HT77" s="50"/>
      <c r="HU77" s="50"/>
      <c r="HV77" s="50"/>
      <c r="HW77" s="50"/>
      <c r="HX77" s="50"/>
      <c r="HY77" s="50"/>
      <c r="HZ77" s="50"/>
      <c r="IA77" s="50"/>
      <c r="IB77" s="50"/>
      <c r="IC77" s="50"/>
      <c r="ID77" s="50"/>
      <c r="IE77" s="50"/>
      <c r="IF77" s="50"/>
      <c r="IG77" s="50"/>
      <c r="IH77" s="50"/>
      <c r="II77" s="50"/>
      <c r="IJ77" s="50"/>
      <c r="IK77" s="50"/>
      <c r="IL77" s="50"/>
      <c r="IM77" s="50"/>
      <c r="IN77" s="50"/>
      <c r="IO77" s="50"/>
      <c r="IP77" s="50"/>
      <c r="IQ77" s="50"/>
      <c r="IR77" s="50"/>
      <c r="IS77" s="50"/>
      <c r="IT77" s="50"/>
      <c r="IU77" s="50"/>
      <c r="IV77" s="50"/>
      <c r="IW77" s="50"/>
    </row>
    <row r="78" spans="1:257" ht="27" customHeight="1">
      <c r="A78" s="41" t="s">
        <v>157</v>
      </c>
      <c r="B78" s="41"/>
      <c r="C78" s="41"/>
      <c r="D78" s="41"/>
      <c r="E78" s="41"/>
      <c r="F78" s="74"/>
      <c r="G78" s="74"/>
      <c r="H78" s="74"/>
      <c r="I78" s="74"/>
      <c r="J78" s="63"/>
      <c r="K78" s="63"/>
      <c r="L78" s="74"/>
      <c r="M78" s="74"/>
      <c r="N78" s="74"/>
      <c r="O78" s="52"/>
      <c r="P78" s="42"/>
      <c r="Q78" s="42"/>
      <c r="R78" s="42"/>
      <c r="S78" s="42"/>
      <c r="T78" s="75"/>
      <c r="U78" s="42"/>
      <c r="V78" s="42"/>
      <c r="W78" s="42"/>
      <c r="X78" s="42"/>
      <c r="Y78" s="42"/>
      <c r="Z78" s="42"/>
      <c r="AA78" s="42"/>
    </row>
    <row r="79" spans="1:257" s="50" customFormat="1" ht="36">
      <c r="A79" s="43" t="s">
        <v>158</v>
      </c>
      <c r="B79" s="65" t="s">
        <v>159</v>
      </c>
      <c r="C79" s="76">
        <v>375093.36</v>
      </c>
      <c r="D79" s="46" t="s">
        <v>59</v>
      </c>
      <c r="E79" s="46" t="s">
        <v>60</v>
      </c>
      <c r="F79" s="48" t="s">
        <v>61</v>
      </c>
      <c r="G79" s="48" t="s">
        <v>61</v>
      </c>
      <c r="H79" s="48" t="s">
        <v>61</v>
      </c>
      <c r="I79" s="48" t="s">
        <v>61</v>
      </c>
      <c r="J79" s="48" t="s">
        <v>61</v>
      </c>
      <c r="K79" s="48" t="s">
        <v>61</v>
      </c>
      <c r="L79" s="48" t="s">
        <v>61</v>
      </c>
      <c r="M79" s="48" t="s">
        <v>61</v>
      </c>
      <c r="N79" s="48" t="s">
        <v>61</v>
      </c>
      <c r="O79" s="52" t="s">
        <v>160</v>
      </c>
      <c r="P79" s="48" t="s">
        <v>63</v>
      </c>
      <c r="Q79" s="48" t="s">
        <v>63</v>
      </c>
      <c r="R79" s="48" t="s">
        <v>161</v>
      </c>
      <c r="S79" s="48" t="s">
        <v>61</v>
      </c>
      <c r="T79" s="48" t="s">
        <v>61</v>
      </c>
      <c r="U79" s="48" t="s">
        <v>61</v>
      </c>
      <c r="V79" s="48" t="s">
        <v>61</v>
      </c>
      <c r="W79" s="48" t="s">
        <v>61</v>
      </c>
      <c r="X79" s="48" t="s">
        <v>61</v>
      </c>
      <c r="Y79" s="48" t="s">
        <v>61</v>
      </c>
      <c r="Z79" s="48" t="s">
        <v>61</v>
      </c>
      <c r="AA79" s="48" t="s">
        <v>61</v>
      </c>
    </row>
    <row r="80" spans="1:257" s="50" customFormat="1" ht="36">
      <c r="A80" s="43" t="s">
        <v>162</v>
      </c>
      <c r="B80" s="65" t="s">
        <v>163</v>
      </c>
      <c r="C80" s="45">
        <v>199437.6</v>
      </c>
      <c r="D80" s="77" t="s">
        <v>98</v>
      </c>
      <c r="E80" s="77" t="s">
        <v>60</v>
      </c>
      <c r="F80" s="48" t="s">
        <v>61</v>
      </c>
      <c r="G80" s="48" t="s">
        <v>61</v>
      </c>
      <c r="H80" s="48" t="s">
        <v>61</v>
      </c>
      <c r="I80" s="48" t="s">
        <v>61</v>
      </c>
      <c r="J80" s="48" t="s">
        <v>61</v>
      </c>
      <c r="K80" s="48" t="s">
        <v>61</v>
      </c>
      <c r="L80" s="48" t="s">
        <v>61</v>
      </c>
      <c r="M80" s="48" t="s">
        <v>61</v>
      </c>
      <c r="N80" s="48" t="s">
        <v>61</v>
      </c>
      <c r="O80" s="52" t="s">
        <v>62</v>
      </c>
      <c r="P80" s="48" t="s">
        <v>63</v>
      </c>
      <c r="Q80" s="48" t="s">
        <v>63</v>
      </c>
      <c r="R80" s="48" t="s">
        <v>63</v>
      </c>
      <c r="S80" s="48" t="s">
        <v>61</v>
      </c>
      <c r="T80" s="48" t="s">
        <v>61</v>
      </c>
      <c r="U80" s="48" t="s">
        <v>61</v>
      </c>
      <c r="V80" s="48" t="s">
        <v>61</v>
      </c>
      <c r="W80" s="48" t="s">
        <v>61</v>
      </c>
      <c r="X80" s="48" t="s">
        <v>61</v>
      </c>
      <c r="Y80" s="48" t="s">
        <v>61</v>
      </c>
      <c r="Z80" s="48" t="s">
        <v>61</v>
      </c>
      <c r="AA80" s="48" t="s">
        <v>61</v>
      </c>
    </row>
    <row r="81" spans="1:27" s="50" customFormat="1" ht="36">
      <c r="A81" s="43" t="s">
        <v>164</v>
      </c>
      <c r="B81" s="65" t="s">
        <v>165</v>
      </c>
      <c r="C81" s="78">
        <v>275000</v>
      </c>
      <c r="D81" s="46" t="s">
        <v>59</v>
      </c>
      <c r="E81" s="77" t="s">
        <v>60</v>
      </c>
      <c r="F81" s="48" t="s">
        <v>61</v>
      </c>
      <c r="G81" s="48" t="s">
        <v>61</v>
      </c>
      <c r="H81" s="48" t="s">
        <v>61</v>
      </c>
      <c r="I81" s="48" t="s">
        <v>61</v>
      </c>
      <c r="J81" s="48" t="s">
        <v>61</v>
      </c>
      <c r="K81" s="48" t="s">
        <v>61</v>
      </c>
      <c r="L81" s="48" t="s">
        <v>61</v>
      </c>
      <c r="M81" s="48" t="s">
        <v>61</v>
      </c>
      <c r="N81" s="48" t="s">
        <v>61</v>
      </c>
      <c r="O81" s="52" t="s">
        <v>62</v>
      </c>
      <c r="P81" s="48" t="s">
        <v>63</v>
      </c>
      <c r="Q81" s="48" t="s">
        <v>63</v>
      </c>
      <c r="R81" s="48" t="s">
        <v>63</v>
      </c>
      <c r="S81" s="48" t="s">
        <v>61</v>
      </c>
      <c r="T81" s="48" t="s">
        <v>61</v>
      </c>
      <c r="U81" s="48" t="s">
        <v>61</v>
      </c>
      <c r="V81" s="48" t="s">
        <v>61</v>
      </c>
      <c r="W81" s="48" t="s">
        <v>61</v>
      </c>
      <c r="X81" s="48" t="s">
        <v>61</v>
      </c>
      <c r="Y81" s="48" t="s">
        <v>61</v>
      </c>
      <c r="Z81" s="48" t="s">
        <v>61</v>
      </c>
      <c r="AA81" s="48" t="s">
        <v>61</v>
      </c>
    </row>
    <row r="82" spans="1:27" s="50" customFormat="1" ht="36">
      <c r="A82" s="43" t="s">
        <v>166</v>
      </c>
      <c r="B82" s="65" t="s">
        <v>167</v>
      </c>
      <c r="C82" s="76">
        <v>216533.72</v>
      </c>
      <c r="D82" s="46" t="s">
        <v>59</v>
      </c>
      <c r="E82" s="46" t="s">
        <v>60</v>
      </c>
      <c r="F82" s="48" t="s">
        <v>61</v>
      </c>
      <c r="G82" s="48" t="s">
        <v>61</v>
      </c>
      <c r="H82" s="48" t="s">
        <v>61</v>
      </c>
      <c r="I82" s="48" t="s">
        <v>61</v>
      </c>
      <c r="J82" s="48" t="s">
        <v>61</v>
      </c>
      <c r="K82" s="48" t="s">
        <v>61</v>
      </c>
      <c r="L82" s="48" t="s">
        <v>61</v>
      </c>
      <c r="M82" s="48" t="s">
        <v>61</v>
      </c>
      <c r="N82" s="48" t="s">
        <v>61</v>
      </c>
      <c r="O82" s="52" t="s">
        <v>160</v>
      </c>
      <c r="P82" s="48" t="s">
        <v>63</v>
      </c>
      <c r="Q82" s="48" t="s">
        <v>63</v>
      </c>
      <c r="R82" s="48" t="s">
        <v>161</v>
      </c>
      <c r="S82" s="48" t="s">
        <v>61</v>
      </c>
      <c r="T82" s="48" t="s">
        <v>61</v>
      </c>
      <c r="U82" s="48" t="s">
        <v>61</v>
      </c>
      <c r="V82" s="48" t="s">
        <v>61</v>
      </c>
      <c r="W82" s="48" t="s">
        <v>61</v>
      </c>
      <c r="X82" s="48" t="s">
        <v>61</v>
      </c>
      <c r="Y82" s="48" t="s">
        <v>61</v>
      </c>
      <c r="Z82" s="48" t="s">
        <v>61</v>
      </c>
      <c r="AA82" s="48" t="s">
        <v>61</v>
      </c>
    </row>
    <row r="83" spans="1:27" s="50" customFormat="1" ht="36">
      <c r="A83" s="43" t="s">
        <v>168</v>
      </c>
      <c r="B83" s="65" t="s">
        <v>169</v>
      </c>
      <c r="C83" s="76">
        <v>736307.71</v>
      </c>
      <c r="D83" s="46" t="s">
        <v>59</v>
      </c>
      <c r="E83" s="46" t="s">
        <v>170</v>
      </c>
      <c r="F83" s="48" t="s">
        <v>61</v>
      </c>
      <c r="G83" s="48" t="s">
        <v>61</v>
      </c>
      <c r="H83" s="48" t="s">
        <v>61</v>
      </c>
      <c r="I83" s="48" t="s">
        <v>61</v>
      </c>
      <c r="J83" s="76">
        <v>736307.71</v>
      </c>
      <c r="K83" s="76">
        <v>0</v>
      </c>
      <c r="L83" s="48" t="s">
        <v>61</v>
      </c>
      <c r="M83" s="48" t="s">
        <v>61</v>
      </c>
      <c r="N83" s="48" t="s">
        <v>61</v>
      </c>
      <c r="O83" s="52" t="s">
        <v>171</v>
      </c>
      <c r="P83" s="48" t="s">
        <v>63</v>
      </c>
      <c r="Q83" s="48" t="s">
        <v>63</v>
      </c>
      <c r="R83" s="48" t="s">
        <v>172</v>
      </c>
      <c r="S83" s="48" t="s">
        <v>61</v>
      </c>
      <c r="T83" s="48" t="s">
        <v>61</v>
      </c>
      <c r="U83" s="48" t="s">
        <v>61</v>
      </c>
      <c r="V83" s="48" t="s">
        <v>61</v>
      </c>
      <c r="W83" s="48" t="s">
        <v>61</v>
      </c>
      <c r="X83" s="48" t="s">
        <v>61</v>
      </c>
      <c r="Y83" s="48" t="s">
        <v>61</v>
      </c>
      <c r="Z83" s="48" t="s">
        <v>61</v>
      </c>
      <c r="AA83" s="48" t="s">
        <v>61</v>
      </c>
    </row>
    <row r="84" spans="1:27" s="50" customFormat="1" ht="36">
      <c r="A84" s="43" t="s">
        <v>173</v>
      </c>
      <c r="B84" s="65" t="s">
        <v>174</v>
      </c>
      <c r="C84" s="45">
        <v>250000</v>
      </c>
      <c r="D84" s="46" t="s">
        <v>59</v>
      </c>
      <c r="E84" s="77" t="s">
        <v>60</v>
      </c>
      <c r="F84" s="48" t="s">
        <v>61</v>
      </c>
      <c r="G84" s="48" t="s">
        <v>61</v>
      </c>
      <c r="H84" s="48" t="s">
        <v>61</v>
      </c>
      <c r="I84" s="48" t="s">
        <v>61</v>
      </c>
      <c r="J84" s="48" t="s">
        <v>61</v>
      </c>
      <c r="K84" s="48" t="s">
        <v>61</v>
      </c>
      <c r="L84" s="48" t="s">
        <v>61</v>
      </c>
      <c r="M84" s="48" t="s">
        <v>61</v>
      </c>
      <c r="N84" s="48" t="s">
        <v>61</v>
      </c>
      <c r="O84" s="52" t="s">
        <v>62</v>
      </c>
      <c r="P84" s="48" t="s">
        <v>63</v>
      </c>
      <c r="Q84" s="48" t="s">
        <v>63</v>
      </c>
      <c r="R84" s="48" t="s">
        <v>63</v>
      </c>
      <c r="S84" s="48" t="s">
        <v>61</v>
      </c>
      <c r="T84" s="48" t="s">
        <v>61</v>
      </c>
      <c r="U84" s="48" t="s">
        <v>61</v>
      </c>
      <c r="V84" s="48" t="s">
        <v>61</v>
      </c>
      <c r="W84" s="48" t="s">
        <v>61</v>
      </c>
      <c r="X84" s="48" t="s">
        <v>61</v>
      </c>
      <c r="Y84" s="48" t="s">
        <v>61</v>
      </c>
      <c r="Z84" s="48" t="s">
        <v>61</v>
      </c>
      <c r="AA84" s="48" t="s">
        <v>61</v>
      </c>
    </row>
    <row r="85" spans="1:27" s="50" customFormat="1" ht="36">
      <c r="A85" s="43" t="s">
        <v>175</v>
      </c>
      <c r="B85" s="79" t="s">
        <v>176</v>
      </c>
      <c r="C85" s="80">
        <v>940000</v>
      </c>
      <c r="D85" s="46" t="s">
        <v>59</v>
      </c>
      <c r="E85" s="77" t="s">
        <v>60</v>
      </c>
      <c r="F85" s="48" t="s">
        <v>61</v>
      </c>
      <c r="G85" s="48" t="s">
        <v>61</v>
      </c>
      <c r="H85" s="48" t="s">
        <v>61</v>
      </c>
      <c r="I85" s="48" t="s">
        <v>61</v>
      </c>
      <c r="J85" s="48" t="s">
        <v>61</v>
      </c>
      <c r="K85" s="48" t="s">
        <v>61</v>
      </c>
      <c r="L85" s="48" t="s">
        <v>61</v>
      </c>
      <c r="M85" s="48" t="s">
        <v>61</v>
      </c>
      <c r="N85" s="48" t="s">
        <v>61</v>
      </c>
      <c r="O85" s="81" t="s">
        <v>62</v>
      </c>
      <c r="P85" s="82" t="s">
        <v>63</v>
      </c>
      <c r="Q85" s="82" t="s">
        <v>63</v>
      </c>
      <c r="R85" s="82" t="s">
        <v>63</v>
      </c>
      <c r="S85" s="48" t="s">
        <v>61</v>
      </c>
      <c r="T85" s="48" t="s">
        <v>61</v>
      </c>
      <c r="U85" s="48" t="s">
        <v>61</v>
      </c>
      <c r="V85" s="48" t="s">
        <v>61</v>
      </c>
      <c r="W85" s="48" t="s">
        <v>61</v>
      </c>
      <c r="X85" s="48" t="s">
        <v>61</v>
      </c>
      <c r="Y85" s="48" t="s">
        <v>61</v>
      </c>
      <c r="Z85" s="48" t="s">
        <v>61</v>
      </c>
      <c r="AA85" s="48" t="s">
        <v>61</v>
      </c>
    </row>
    <row r="86" spans="1:27" s="50" customFormat="1" ht="36">
      <c r="A86" s="43" t="s">
        <v>177</v>
      </c>
      <c r="B86" s="65" t="s">
        <v>178</v>
      </c>
      <c r="C86" s="45">
        <v>660000</v>
      </c>
      <c r="D86" s="46" t="s">
        <v>59</v>
      </c>
      <c r="E86" s="77" t="s">
        <v>60</v>
      </c>
      <c r="F86" s="48" t="s">
        <v>61</v>
      </c>
      <c r="G86" s="48" t="s">
        <v>61</v>
      </c>
      <c r="H86" s="48" t="s">
        <v>61</v>
      </c>
      <c r="I86" s="48" t="s">
        <v>61</v>
      </c>
      <c r="J86" s="48" t="s">
        <v>61</v>
      </c>
      <c r="K86" s="48" t="s">
        <v>61</v>
      </c>
      <c r="L86" s="48" t="s">
        <v>61</v>
      </c>
      <c r="M86" s="48" t="s">
        <v>61</v>
      </c>
      <c r="N86" s="48" t="s">
        <v>61</v>
      </c>
      <c r="O86" s="52" t="s">
        <v>62</v>
      </c>
      <c r="P86" s="48" t="s">
        <v>63</v>
      </c>
      <c r="Q86" s="48" t="s">
        <v>112</v>
      </c>
      <c r="R86" s="48" t="s">
        <v>63</v>
      </c>
      <c r="S86" s="48" t="s">
        <v>61</v>
      </c>
      <c r="T86" s="48" t="s">
        <v>61</v>
      </c>
      <c r="U86" s="48" t="s">
        <v>61</v>
      </c>
      <c r="V86" s="48" t="s">
        <v>61</v>
      </c>
      <c r="W86" s="48" t="s">
        <v>61</v>
      </c>
      <c r="X86" s="48" t="s">
        <v>61</v>
      </c>
      <c r="Y86" s="48" t="s">
        <v>61</v>
      </c>
      <c r="Z86" s="48" t="s">
        <v>61</v>
      </c>
      <c r="AA86" s="48" t="s">
        <v>61</v>
      </c>
    </row>
    <row r="87" spans="1:27" s="50" customFormat="1" ht="36">
      <c r="A87" s="43" t="s">
        <v>179</v>
      </c>
      <c r="B87" s="65" t="s">
        <v>180</v>
      </c>
      <c r="C87" s="45">
        <v>432000</v>
      </c>
      <c r="D87" s="46" t="s">
        <v>59</v>
      </c>
      <c r="E87" s="77" t="s">
        <v>170</v>
      </c>
      <c r="F87" s="48" t="s">
        <v>61</v>
      </c>
      <c r="G87" s="48" t="s">
        <v>61</v>
      </c>
      <c r="H87" s="48" t="s">
        <v>61</v>
      </c>
      <c r="I87" s="48" t="s">
        <v>61</v>
      </c>
      <c r="J87" s="76">
        <v>396000</v>
      </c>
      <c r="K87" s="76">
        <v>36000</v>
      </c>
      <c r="L87" s="48" t="s">
        <v>61</v>
      </c>
      <c r="M87" s="48" t="s">
        <v>61</v>
      </c>
      <c r="N87" s="48" t="s">
        <v>61</v>
      </c>
      <c r="O87" s="52" t="s">
        <v>62</v>
      </c>
      <c r="P87" s="48" t="s">
        <v>63</v>
      </c>
      <c r="Q87" s="48" t="s">
        <v>112</v>
      </c>
      <c r="R87" s="48" t="s">
        <v>63</v>
      </c>
      <c r="S87" s="48" t="s">
        <v>61</v>
      </c>
      <c r="T87" s="48" t="s">
        <v>61</v>
      </c>
      <c r="U87" s="48" t="s">
        <v>61</v>
      </c>
      <c r="V87" s="48" t="s">
        <v>61</v>
      </c>
      <c r="W87" s="76">
        <v>396000</v>
      </c>
      <c r="X87" s="76">
        <v>36000</v>
      </c>
      <c r="Y87" s="48" t="s">
        <v>61</v>
      </c>
      <c r="Z87" s="48" t="s">
        <v>61</v>
      </c>
      <c r="AA87" s="48" t="s">
        <v>61</v>
      </c>
    </row>
    <row r="88" spans="1:27" s="50" customFormat="1" ht="36">
      <c r="A88" s="43" t="s">
        <v>181</v>
      </c>
      <c r="B88" s="44" t="s">
        <v>182</v>
      </c>
      <c r="C88" s="54">
        <v>2635200</v>
      </c>
      <c r="D88" s="46" t="s">
        <v>98</v>
      </c>
      <c r="E88" s="46" t="s">
        <v>60</v>
      </c>
      <c r="F88" s="48" t="s">
        <v>61</v>
      </c>
      <c r="G88" s="48" t="s">
        <v>61</v>
      </c>
      <c r="H88" s="48" t="s">
        <v>61</v>
      </c>
      <c r="I88" s="48" t="s">
        <v>61</v>
      </c>
      <c r="J88" s="48" t="s">
        <v>61</v>
      </c>
      <c r="K88" s="48" t="s">
        <v>61</v>
      </c>
      <c r="L88" s="48" t="s">
        <v>61</v>
      </c>
      <c r="M88" s="48" t="s">
        <v>61</v>
      </c>
      <c r="N88" s="48" t="s">
        <v>61</v>
      </c>
      <c r="O88" s="49" t="s">
        <v>183</v>
      </c>
      <c r="P88" s="68" t="s">
        <v>63</v>
      </c>
      <c r="Q88" s="68" t="s">
        <v>63</v>
      </c>
      <c r="R88" s="48" t="s">
        <v>184</v>
      </c>
      <c r="S88" s="48" t="s">
        <v>61</v>
      </c>
      <c r="T88" s="48" t="s">
        <v>61</v>
      </c>
      <c r="U88" s="48" t="s">
        <v>61</v>
      </c>
      <c r="V88" s="48" t="s">
        <v>61</v>
      </c>
      <c r="W88" s="48" t="s">
        <v>61</v>
      </c>
      <c r="X88" s="48" t="s">
        <v>61</v>
      </c>
      <c r="Y88" s="48" t="s">
        <v>61</v>
      </c>
      <c r="Z88" s="48" t="s">
        <v>61</v>
      </c>
      <c r="AA88" s="48" t="s">
        <v>61</v>
      </c>
    </row>
    <row r="89" spans="1:27" s="50" customFormat="1" ht="36">
      <c r="A89" s="43" t="s">
        <v>185</v>
      </c>
      <c r="B89" s="44" t="s">
        <v>186</v>
      </c>
      <c r="C89" s="54">
        <v>403200</v>
      </c>
      <c r="D89" s="46" t="s">
        <v>98</v>
      </c>
      <c r="E89" s="46" t="s">
        <v>134</v>
      </c>
      <c r="F89" s="48" t="s">
        <v>61</v>
      </c>
      <c r="G89" s="48" t="s">
        <v>61</v>
      </c>
      <c r="H89" s="48" t="s">
        <v>61</v>
      </c>
      <c r="I89" s="48" t="s">
        <v>61</v>
      </c>
      <c r="J89" s="76">
        <v>369600</v>
      </c>
      <c r="K89" s="76">
        <v>33600</v>
      </c>
      <c r="L89" s="48" t="s">
        <v>61</v>
      </c>
      <c r="M89" s="48" t="s">
        <v>61</v>
      </c>
      <c r="N89" s="48" t="s">
        <v>61</v>
      </c>
      <c r="O89" s="49" t="s">
        <v>183</v>
      </c>
      <c r="P89" s="68" t="s">
        <v>63</v>
      </c>
      <c r="Q89" s="68" t="s">
        <v>63</v>
      </c>
      <c r="R89" s="48" t="s">
        <v>184</v>
      </c>
      <c r="S89" s="48" t="s">
        <v>61</v>
      </c>
      <c r="T89" s="48" t="s">
        <v>61</v>
      </c>
      <c r="U89" s="48" t="s">
        <v>61</v>
      </c>
      <c r="V89" s="48" t="s">
        <v>61</v>
      </c>
      <c r="W89" s="48" t="s">
        <v>61</v>
      </c>
      <c r="X89" s="48" t="s">
        <v>61</v>
      </c>
      <c r="Y89" s="48" t="s">
        <v>61</v>
      </c>
      <c r="Z89" s="48" t="s">
        <v>61</v>
      </c>
      <c r="AA89" s="48" t="s">
        <v>61</v>
      </c>
    </row>
    <row r="90" spans="1:27" s="50" customFormat="1" ht="36">
      <c r="A90" s="43" t="s">
        <v>187</v>
      </c>
      <c r="B90" s="44" t="s">
        <v>188</v>
      </c>
      <c r="C90" s="45">
        <v>200000</v>
      </c>
      <c r="D90" s="46" t="s">
        <v>59</v>
      </c>
      <c r="E90" s="47" t="s">
        <v>134</v>
      </c>
      <c r="F90" s="48" t="s">
        <v>61</v>
      </c>
      <c r="G90" s="48" t="s">
        <v>61</v>
      </c>
      <c r="H90" s="48" t="s">
        <v>61</v>
      </c>
      <c r="I90" s="48" t="s">
        <v>61</v>
      </c>
      <c r="J90" s="76">
        <v>166700</v>
      </c>
      <c r="K90" s="76">
        <v>33300</v>
      </c>
      <c r="L90" s="48" t="s">
        <v>61</v>
      </c>
      <c r="M90" s="48" t="s">
        <v>61</v>
      </c>
      <c r="N90" s="48" t="s">
        <v>61</v>
      </c>
      <c r="O90" s="52" t="s">
        <v>62</v>
      </c>
      <c r="P90" s="48" t="s">
        <v>63</v>
      </c>
      <c r="Q90" s="48" t="s">
        <v>63</v>
      </c>
      <c r="R90" s="48" t="s">
        <v>63</v>
      </c>
      <c r="S90" s="48" t="s">
        <v>61</v>
      </c>
      <c r="T90" s="48" t="s">
        <v>61</v>
      </c>
      <c r="U90" s="48" t="s">
        <v>61</v>
      </c>
      <c r="V90" s="48" t="s">
        <v>61</v>
      </c>
      <c r="W90" s="48" t="s">
        <v>61</v>
      </c>
      <c r="X90" s="48" t="s">
        <v>61</v>
      </c>
      <c r="Y90" s="48" t="s">
        <v>61</v>
      </c>
      <c r="Z90" s="48" t="s">
        <v>61</v>
      </c>
      <c r="AA90" s="48" t="s">
        <v>61</v>
      </c>
    </row>
    <row r="91" spans="1:27" s="50" customFormat="1" ht="36">
      <c r="A91" s="43" t="s">
        <v>189</v>
      </c>
      <c r="B91" s="65" t="s">
        <v>190</v>
      </c>
      <c r="C91" s="45">
        <v>400000</v>
      </c>
      <c r="D91" s="46" t="s">
        <v>66</v>
      </c>
      <c r="E91" s="46" t="s">
        <v>134</v>
      </c>
      <c r="F91" s="48" t="s">
        <v>61</v>
      </c>
      <c r="G91" s="48" t="s">
        <v>61</v>
      </c>
      <c r="H91" s="48" t="s">
        <v>61</v>
      </c>
      <c r="I91" s="48" t="s">
        <v>61</v>
      </c>
      <c r="J91" s="76">
        <v>333300</v>
      </c>
      <c r="K91" s="76">
        <v>66700</v>
      </c>
      <c r="L91" s="48" t="s">
        <v>61</v>
      </c>
      <c r="M91" s="48" t="s">
        <v>61</v>
      </c>
      <c r="N91" s="48" t="s">
        <v>61</v>
      </c>
      <c r="O91" s="52" t="s">
        <v>62</v>
      </c>
      <c r="P91" s="48" t="s">
        <v>63</v>
      </c>
      <c r="Q91" s="48" t="s">
        <v>63</v>
      </c>
      <c r="R91" s="48" t="s">
        <v>63</v>
      </c>
      <c r="S91" s="48" t="s">
        <v>61</v>
      </c>
      <c r="T91" s="48" t="s">
        <v>61</v>
      </c>
      <c r="U91" s="48" t="s">
        <v>61</v>
      </c>
      <c r="V91" s="48" t="s">
        <v>61</v>
      </c>
      <c r="W91" s="48" t="s">
        <v>61</v>
      </c>
      <c r="X91" s="48" t="s">
        <v>61</v>
      </c>
      <c r="Y91" s="48" t="s">
        <v>61</v>
      </c>
      <c r="Z91" s="48" t="s">
        <v>61</v>
      </c>
      <c r="AA91" s="48" t="s">
        <v>61</v>
      </c>
    </row>
    <row r="92" spans="1:27" s="50" customFormat="1" ht="36">
      <c r="A92" s="43" t="s">
        <v>191</v>
      </c>
      <c r="B92" s="65" t="s">
        <v>192</v>
      </c>
      <c r="C92" s="45">
        <v>126939.7</v>
      </c>
      <c r="D92" s="46" t="s">
        <v>59</v>
      </c>
      <c r="E92" s="46" t="s">
        <v>60</v>
      </c>
      <c r="F92" s="48" t="s">
        <v>61</v>
      </c>
      <c r="G92" s="48" t="s">
        <v>61</v>
      </c>
      <c r="H92" s="48" t="s">
        <v>61</v>
      </c>
      <c r="I92" s="48" t="s">
        <v>61</v>
      </c>
      <c r="J92" s="48" t="s">
        <v>61</v>
      </c>
      <c r="K92" s="48" t="s">
        <v>61</v>
      </c>
      <c r="L92" s="48" t="s">
        <v>61</v>
      </c>
      <c r="M92" s="48" t="s">
        <v>61</v>
      </c>
      <c r="N92" s="48" t="s">
        <v>61</v>
      </c>
      <c r="O92" s="49" t="s">
        <v>193</v>
      </c>
      <c r="P92" s="48" t="s">
        <v>63</v>
      </c>
      <c r="Q92" s="48" t="s">
        <v>63</v>
      </c>
      <c r="R92" s="48" t="s">
        <v>194</v>
      </c>
      <c r="S92" s="48" t="s">
        <v>61</v>
      </c>
      <c r="T92" s="48" t="s">
        <v>61</v>
      </c>
      <c r="U92" s="48" t="s">
        <v>61</v>
      </c>
      <c r="V92" s="48" t="s">
        <v>61</v>
      </c>
      <c r="W92" s="48" t="s">
        <v>61</v>
      </c>
      <c r="X92" s="48" t="s">
        <v>61</v>
      </c>
      <c r="Y92" s="48" t="s">
        <v>61</v>
      </c>
      <c r="Z92" s="48" t="s">
        <v>61</v>
      </c>
      <c r="AA92" s="48" t="s">
        <v>61</v>
      </c>
    </row>
    <row r="93" spans="1:27" s="50" customFormat="1" ht="36">
      <c r="A93" s="43" t="s">
        <v>195</v>
      </c>
      <c r="B93" s="44" t="s">
        <v>196</v>
      </c>
      <c r="C93" s="45">
        <v>150000</v>
      </c>
      <c r="D93" s="46" t="s">
        <v>66</v>
      </c>
      <c r="E93" s="46" t="s">
        <v>60</v>
      </c>
      <c r="F93" s="48" t="s">
        <v>61</v>
      </c>
      <c r="G93" s="48" t="s">
        <v>61</v>
      </c>
      <c r="H93" s="48" t="s">
        <v>61</v>
      </c>
      <c r="I93" s="48" t="s">
        <v>61</v>
      </c>
      <c r="J93" s="48" t="s">
        <v>61</v>
      </c>
      <c r="K93" s="48" t="s">
        <v>61</v>
      </c>
      <c r="L93" s="48" t="s">
        <v>61</v>
      </c>
      <c r="M93" s="48" t="s">
        <v>61</v>
      </c>
      <c r="N93" s="48" t="s">
        <v>61</v>
      </c>
      <c r="O93" s="52" t="s">
        <v>62</v>
      </c>
      <c r="P93" s="48" t="s">
        <v>63</v>
      </c>
      <c r="Q93" s="48" t="s">
        <v>63</v>
      </c>
      <c r="R93" s="48" t="s">
        <v>63</v>
      </c>
      <c r="S93" s="48" t="s">
        <v>61</v>
      </c>
      <c r="T93" s="48" t="s">
        <v>61</v>
      </c>
      <c r="U93" s="48" t="s">
        <v>61</v>
      </c>
      <c r="V93" s="48" t="s">
        <v>61</v>
      </c>
      <c r="W93" s="48" t="s">
        <v>61</v>
      </c>
      <c r="X93" s="48" t="s">
        <v>61</v>
      </c>
      <c r="Y93" s="48" t="s">
        <v>61</v>
      </c>
      <c r="Z93" s="48" t="s">
        <v>61</v>
      </c>
      <c r="AA93" s="48" t="s">
        <v>61</v>
      </c>
    </row>
    <row r="94" spans="1:27" s="50" customFormat="1" ht="36">
      <c r="A94" s="43" t="s">
        <v>197</v>
      </c>
      <c r="B94" s="65" t="s">
        <v>198</v>
      </c>
      <c r="C94" s="45">
        <v>350000</v>
      </c>
      <c r="D94" s="46" t="s">
        <v>85</v>
      </c>
      <c r="E94" s="46" t="s">
        <v>199</v>
      </c>
      <c r="F94" s="48" t="s">
        <v>61</v>
      </c>
      <c r="G94" s="48" t="s">
        <v>61</v>
      </c>
      <c r="H94" s="48" t="s">
        <v>61</v>
      </c>
      <c r="I94" s="48" t="s">
        <v>61</v>
      </c>
      <c r="J94" s="72">
        <v>145800</v>
      </c>
      <c r="K94" s="72">
        <v>204200</v>
      </c>
      <c r="L94" s="48" t="s">
        <v>61</v>
      </c>
      <c r="M94" s="48" t="s">
        <v>61</v>
      </c>
      <c r="N94" s="48" t="s">
        <v>61</v>
      </c>
      <c r="O94" s="52" t="s">
        <v>62</v>
      </c>
      <c r="P94" s="48" t="s">
        <v>63</v>
      </c>
      <c r="Q94" s="48" t="s">
        <v>63</v>
      </c>
      <c r="R94" s="48" t="s">
        <v>63</v>
      </c>
      <c r="S94" s="48" t="s">
        <v>61</v>
      </c>
      <c r="T94" s="48" t="s">
        <v>61</v>
      </c>
      <c r="U94" s="48" t="s">
        <v>61</v>
      </c>
      <c r="V94" s="48" t="s">
        <v>61</v>
      </c>
      <c r="W94" s="48" t="s">
        <v>61</v>
      </c>
      <c r="X94" s="48" t="s">
        <v>61</v>
      </c>
      <c r="Y94" s="48" t="s">
        <v>61</v>
      </c>
      <c r="Z94" s="48" t="s">
        <v>61</v>
      </c>
      <c r="AA94" s="48" t="s">
        <v>61</v>
      </c>
    </row>
    <row r="95" spans="1:27" s="50" customFormat="1" ht="36">
      <c r="A95" s="43" t="s">
        <v>200</v>
      </c>
      <c r="B95" s="65" t="s">
        <v>201</v>
      </c>
      <c r="C95" s="45">
        <v>800000</v>
      </c>
      <c r="D95" s="46" t="s">
        <v>111</v>
      </c>
      <c r="E95" s="46" t="s">
        <v>202</v>
      </c>
      <c r="F95" s="48" t="s">
        <v>61</v>
      </c>
      <c r="G95" s="48" t="s">
        <v>61</v>
      </c>
      <c r="H95" s="48" t="s">
        <v>61</v>
      </c>
      <c r="I95" s="48" t="s">
        <v>61</v>
      </c>
      <c r="J95" s="76">
        <v>533300</v>
      </c>
      <c r="K95" s="76">
        <v>266700</v>
      </c>
      <c r="L95" s="48" t="s">
        <v>61</v>
      </c>
      <c r="M95" s="48" t="s">
        <v>61</v>
      </c>
      <c r="N95" s="48" t="s">
        <v>61</v>
      </c>
      <c r="O95" s="52" t="s">
        <v>62</v>
      </c>
      <c r="P95" s="48" t="s">
        <v>63</v>
      </c>
      <c r="Q95" s="48" t="s">
        <v>112</v>
      </c>
      <c r="R95" s="48" t="s">
        <v>63</v>
      </c>
      <c r="S95" s="48" t="s">
        <v>61</v>
      </c>
      <c r="T95" s="48" t="s">
        <v>61</v>
      </c>
      <c r="U95" s="48" t="s">
        <v>61</v>
      </c>
      <c r="V95" s="48" t="s">
        <v>61</v>
      </c>
      <c r="W95" s="76">
        <v>533300</v>
      </c>
      <c r="X95" s="76">
        <v>266700</v>
      </c>
      <c r="Y95" s="48" t="s">
        <v>61</v>
      </c>
      <c r="Z95" s="48" t="s">
        <v>61</v>
      </c>
      <c r="AA95" s="48" t="s">
        <v>61</v>
      </c>
    </row>
    <row r="96" spans="1:27" s="50" customFormat="1" ht="36">
      <c r="A96" s="43" t="s">
        <v>203</v>
      </c>
      <c r="B96" s="65" t="s">
        <v>204</v>
      </c>
      <c r="C96" s="54">
        <v>250000</v>
      </c>
      <c r="D96" s="46" t="s">
        <v>111</v>
      </c>
      <c r="E96" s="47" t="s">
        <v>205</v>
      </c>
      <c r="F96" s="48" t="s">
        <v>61</v>
      </c>
      <c r="G96" s="48" t="s">
        <v>61</v>
      </c>
      <c r="H96" s="48" t="s">
        <v>61</v>
      </c>
      <c r="I96" s="48" t="s">
        <v>61</v>
      </c>
      <c r="J96" s="76">
        <v>72900</v>
      </c>
      <c r="K96" s="76">
        <v>125000</v>
      </c>
      <c r="L96" s="76">
        <v>52100</v>
      </c>
      <c r="M96" s="48" t="s">
        <v>61</v>
      </c>
      <c r="N96" s="48" t="s">
        <v>61</v>
      </c>
      <c r="O96" s="52" t="s">
        <v>206</v>
      </c>
      <c r="P96" s="68" t="s">
        <v>63</v>
      </c>
      <c r="Q96" s="48" t="s">
        <v>63</v>
      </c>
      <c r="R96" s="68" t="s">
        <v>63</v>
      </c>
      <c r="S96" s="48" t="s">
        <v>61</v>
      </c>
      <c r="T96" s="48" t="s">
        <v>61</v>
      </c>
      <c r="U96" s="48" t="s">
        <v>61</v>
      </c>
      <c r="V96" s="48" t="s">
        <v>61</v>
      </c>
      <c r="W96" s="48" t="s">
        <v>61</v>
      </c>
      <c r="X96" s="48" t="s">
        <v>61</v>
      </c>
      <c r="Y96" s="48" t="s">
        <v>61</v>
      </c>
      <c r="Z96" s="48" t="s">
        <v>61</v>
      </c>
      <c r="AA96" s="48" t="s">
        <v>61</v>
      </c>
    </row>
    <row r="97" spans="1:27" s="50" customFormat="1" ht="36">
      <c r="A97" s="43" t="s">
        <v>207</v>
      </c>
      <c r="B97" s="65" t="s">
        <v>208</v>
      </c>
      <c r="C97" s="45">
        <v>400000</v>
      </c>
      <c r="D97" s="46" t="s">
        <v>85</v>
      </c>
      <c r="E97" s="46" t="s">
        <v>199</v>
      </c>
      <c r="F97" s="48" t="s">
        <v>61</v>
      </c>
      <c r="G97" s="48" t="s">
        <v>61</v>
      </c>
      <c r="H97" s="48" t="s">
        <v>61</v>
      </c>
      <c r="I97" s="48" t="s">
        <v>61</v>
      </c>
      <c r="J97" s="72">
        <v>166700</v>
      </c>
      <c r="K97" s="72">
        <v>233300</v>
      </c>
      <c r="L97" s="48" t="s">
        <v>61</v>
      </c>
      <c r="M97" s="48" t="s">
        <v>61</v>
      </c>
      <c r="N97" s="48" t="s">
        <v>61</v>
      </c>
      <c r="O97" s="52" t="s">
        <v>62</v>
      </c>
      <c r="P97" s="48" t="s">
        <v>63</v>
      </c>
      <c r="Q97" s="48" t="s">
        <v>112</v>
      </c>
      <c r="R97" s="48" t="s">
        <v>63</v>
      </c>
      <c r="S97" s="48" t="s">
        <v>61</v>
      </c>
      <c r="T97" s="48" t="s">
        <v>61</v>
      </c>
      <c r="U97" s="48" t="s">
        <v>61</v>
      </c>
      <c r="V97" s="48" t="s">
        <v>61</v>
      </c>
      <c r="W97" s="83">
        <v>166700</v>
      </c>
      <c r="X97" s="83">
        <v>233300</v>
      </c>
      <c r="Y97" s="48" t="s">
        <v>61</v>
      </c>
      <c r="Z97" s="48" t="s">
        <v>61</v>
      </c>
      <c r="AA97" s="48" t="s">
        <v>61</v>
      </c>
    </row>
    <row r="98" spans="1:27" s="50" customFormat="1" ht="36">
      <c r="A98" s="43" t="s">
        <v>209</v>
      </c>
      <c r="B98" s="65" t="s">
        <v>210</v>
      </c>
      <c r="C98" s="45">
        <v>1200000</v>
      </c>
      <c r="D98" s="46" t="s">
        <v>89</v>
      </c>
      <c r="E98" s="77" t="s">
        <v>205</v>
      </c>
      <c r="F98" s="48" t="s">
        <v>61</v>
      </c>
      <c r="G98" s="48" t="s">
        <v>61</v>
      </c>
      <c r="H98" s="48" t="s">
        <v>61</v>
      </c>
      <c r="I98" s="48" t="s">
        <v>61</v>
      </c>
      <c r="J98" s="76">
        <v>300000</v>
      </c>
      <c r="K98" s="76">
        <v>600000</v>
      </c>
      <c r="L98" s="76">
        <v>300000</v>
      </c>
      <c r="M98" s="48" t="s">
        <v>61</v>
      </c>
      <c r="N98" s="48" t="s">
        <v>61</v>
      </c>
      <c r="O98" s="81" t="s">
        <v>211</v>
      </c>
      <c r="P98" s="82" t="s">
        <v>63</v>
      </c>
      <c r="Q98" s="48" t="s">
        <v>63</v>
      </c>
      <c r="R98" s="82" t="s">
        <v>63</v>
      </c>
      <c r="S98" s="48" t="s">
        <v>61</v>
      </c>
      <c r="T98" s="48" t="s">
        <v>61</v>
      </c>
      <c r="U98" s="48" t="s">
        <v>61</v>
      </c>
      <c r="V98" s="48" t="s">
        <v>61</v>
      </c>
      <c r="W98" s="48" t="s">
        <v>61</v>
      </c>
      <c r="X98" s="48" t="s">
        <v>61</v>
      </c>
      <c r="Y98" s="48" t="s">
        <v>61</v>
      </c>
      <c r="Z98" s="48" t="s">
        <v>61</v>
      </c>
      <c r="AA98" s="48" t="s">
        <v>61</v>
      </c>
    </row>
    <row r="99" spans="1:27" s="50" customFormat="1" ht="36">
      <c r="A99" s="43" t="s">
        <v>212</v>
      </c>
      <c r="B99" s="65" t="s">
        <v>213</v>
      </c>
      <c r="C99" s="66">
        <v>118114</v>
      </c>
      <c r="D99" s="46" t="s">
        <v>119</v>
      </c>
      <c r="E99" s="46" t="s">
        <v>60</v>
      </c>
      <c r="F99" s="48" t="s">
        <v>61</v>
      </c>
      <c r="G99" s="48" t="s">
        <v>61</v>
      </c>
      <c r="H99" s="48" t="s">
        <v>61</v>
      </c>
      <c r="I99" s="48" t="s">
        <v>61</v>
      </c>
      <c r="J99" s="48" t="s">
        <v>61</v>
      </c>
      <c r="K99" s="48" t="s">
        <v>61</v>
      </c>
      <c r="L99" s="48" t="s">
        <v>61</v>
      </c>
      <c r="M99" s="48" t="s">
        <v>61</v>
      </c>
      <c r="N99" s="48" t="s">
        <v>61</v>
      </c>
      <c r="O99" s="52" t="s">
        <v>62</v>
      </c>
      <c r="P99" s="48" t="s">
        <v>63</v>
      </c>
      <c r="Q99" s="48" t="s">
        <v>63</v>
      </c>
      <c r="R99" s="48" t="s">
        <v>63</v>
      </c>
      <c r="S99" s="48" t="s">
        <v>61</v>
      </c>
      <c r="T99" s="48" t="s">
        <v>61</v>
      </c>
      <c r="U99" s="48" t="s">
        <v>61</v>
      </c>
      <c r="V99" s="48" t="s">
        <v>61</v>
      </c>
      <c r="W99" s="48" t="s">
        <v>61</v>
      </c>
      <c r="X99" s="48" t="s">
        <v>61</v>
      </c>
      <c r="Y99" s="48" t="s">
        <v>61</v>
      </c>
      <c r="Z99" s="48" t="s">
        <v>61</v>
      </c>
      <c r="AA99" s="48" t="s">
        <v>61</v>
      </c>
    </row>
    <row r="100" spans="1:27" s="50" customFormat="1" ht="36">
      <c r="A100" s="43" t="s">
        <v>214</v>
      </c>
      <c r="B100" s="44" t="s">
        <v>215</v>
      </c>
      <c r="C100" s="45">
        <v>650000</v>
      </c>
      <c r="D100" s="46" t="s">
        <v>119</v>
      </c>
      <c r="E100" s="47" t="s">
        <v>216</v>
      </c>
      <c r="F100" s="48" t="s">
        <v>61</v>
      </c>
      <c r="G100" s="48" t="s">
        <v>61</v>
      </c>
      <c r="H100" s="48" t="s">
        <v>61</v>
      </c>
      <c r="I100" s="48" t="s">
        <v>61</v>
      </c>
      <c r="J100" s="76">
        <v>379200</v>
      </c>
      <c r="K100" s="76">
        <v>270800</v>
      </c>
      <c r="L100" s="48" t="s">
        <v>61</v>
      </c>
      <c r="M100" s="48" t="s">
        <v>61</v>
      </c>
      <c r="N100" s="48" t="s">
        <v>61</v>
      </c>
      <c r="O100" s="52" t="s">
        <v>62</v>
      </c>
      <c r="P100" s="68" t="s">
        <v>63</v>
      </c>
      <c r="Q100" s="48" t="s">
        <v>112</v>
      </c>
      <c r="R100" s="68" t="s">
        <v>63</v>
      </c>
      <c r="S100" s="48" t="s">
        <v>61</v>
      </c>
      <c r="T100" s="48" t="s">
        <v>61</v>
      </c>
      <c r="U100" s="48" t="s">
        <v>61</v>
      </c>
      <c r="V100" s="48" t="s">
        <v>61</v>
      </c>
      <c r="W100" s="76">
        <v>379200</v>
      </c>
      <c r="X100" s="76">
        <v>270800</v>
      </c>
      <c r="Y100" s="48" t="s">
        <v>61</v>
      </c>
      <c r="Z100" s="48" t="s">
        <v>61</v>
      </c>
      <c r="AA100" s="48" t="s">
        <v>61</v>
      </c>
    </row>
    <row r="101" spans="1:27" s="50" customFormat="1" ht="36">
      <c r="A101" s="43" t="s">
        <v>217</v>
      </c>
      <c r="B101" s="65" t="s">
        <v>218</v>
      </c>
      <c r="C101" s="54">
        <v>3000000</v>
      </c>
      <c r="D101" s="46" t="s">
        <v>98</v>
      </c>
      <c r="E101" s="46" t="s">
        <v>60</v>
      </c>
      <c r="F101" s="48" t="s">
        <v>61</v>
      </c>
      <c r="G101" s="48" t="s">
        <v>61</v>
      </c>
      <c r="H101" s="48" t="s">
        <v>61</v>
      </c>
      <c r="I101" s="48" t="s">
        <v>61</v>
      </c>
      <c r="J101" s="48" t="s">
        <v>61</v>
      </c>
      <c r="K101" s="48" t="s">
        <v>61</v>
      </c>
      <c r="L101" s="48" t="s">
        <v>61</v>
      </c>
      <c r="M101" s="48" t="s">
        <v>61</v>
      </c>
      <c r="N101" s="48" t="s">
        <v>61</v>
      </c>
      <c r="O101" s="52" t="s">
        <v>211</v>
      </c>
      <c r="P101" s="48" t="s">
        <v>63</v>
      </c>
      <c r="Q101" s="48" t="s">
        <v>63</v>
      </c>
      <c r="R101" s="48" t="s">
        <v>219</v>
      </c>
      <c r="S101" s="48" t="s">
        <v>61</v>
      </c>
      <c r="T101" s="48" t="s">
        <v>61</v>
      </c>
      <c r="U101" s="48" t="s">
        <v>61</v>
      </c>
      <c r="V101" s="48" t="s">
        <v>61</v>
      </c>
      <c r="W101" s="48" t="s">
        <v>61</v>
      </c>
      <c r="X101" s="48" t="s">
        <v>61</v>
      </c>
      <c r="Y101" s="48" t="s">
        <v>61</v>
      </c>
      <c r="Z101" s="48" t="s">
        <v>61</v>
      </c>
      <c r="AA101" s="48" t="s">
        <v>61</v>
      </c>
    </row>
    <row r="102" spans="1:27" s="50" customFormat="1" ht="48">
      <c r="A102" s="43" t="s">
        <v>220</v>
      </c>
      <c r="B102" s="65" t="s">
        <v>221</v>
      </c>
      <c r="C102" s="45">
        <v>500000</v>
      </c>
      <c r="D102" s="46" t="s">
        <v>98</v>
      </c>
      <c r="E102" s="46" t="s">
        <v>60</v>
      </c>
      <c r="F102" s="48" t="s">
        <v>61</v>
      </c>
      <c r="G102" s="48" t="s">
        <v>61</v>
      </c>
      <c r="H102" s="48" t="s">
        <v>61</v>
      </c>
      <c r="I102" s="48" t="s">
        <v>61</v>
      </c>
      <c r="J102" s="48" t="s">
        <v>61</v>
      </c>
      <c r="K102" s="48" t="s">
        <v>61</v>
      </c>
      <c r="L102" s="48" t="s">
        <v>61</v>
      </c>
      <c r="M102" s="48" t="s">
        <v>61</v>
      </c>
      <c r="N102" s="48" t="s">
        <v>61</v>
      </c>
      <c r="O102" s="52" t="s">
        <v>222</v>
      </c>
      <c r="P102" s="48" t="s">
        <v>63</v>
      </c>
      <c r="Q102" s="48" t="s">
        <v>63</v>
      </c>
      <c r="R102" s="48" t="s">
        <v>63</v>
      </c>
      <c r="S102" s="48" t="s">
        <v>61</v>
      </c>
      <c r="T102" s="48" t="s">
        <v>61</v>
      </c>
      <c r="U102" s="48" t="s">
        <v>61</v>
      </c>
      <c r="V102" s="48" t="s">
        <v>61</v>
      </c>
      <c r="W102" s="48" t="s">
        <v>61</v>
      </c>
      <c r="X102" s="48" t="s">
        <v>61</v>
      </c>
      <c r="Y102" s="48" t="s">
        <v>61</v>
      </c>
      <c r="Z102" s="48" t="s">
        <v>61</v>
      </c>
      <c r="AA102" s="48" t="s">
        <v>61</v>
      </c>
    </row>
    <row r="103" spans="1:27" s="50" customFormat="1" ht="36">
      <c r="A103" s="43" t="s">
        <v>223</v>
      </c>
      <c r="B103" s="65" t="s">
        <v>224</v>
      </c>
      <c r="C103" s="45">
        <v>499000</v>
      </c>
      <c r="D103" s="46" t="s">
        <v>98</v>
      </c>
      <c r="E103" s="46" t="s">
        <v>60</v>
      </c>
      <c r="F103" s="48" t="s">
        <v>61</v>
      </c>
      <c r="G103" s="48" t="s">
        <v>61</v>
      </c>
      <c r="H103" s="48" t="s">
        <v>61</v>
      </c>
      <c r="I103" s="48" t="s">
        <v>61</v>
      </c>
      <c r="J103" s="48" t="s">
        <v>61</v>
      </c>
      <c r="K103" s="48" t="s">
        <v>61</v>
      </c>
      <c r="L103" s="48" t="s">
        <v>61</v>
      </c>
      <c r="M103" s="48" t="s">
        <v>61</v>
      </c>
      <c r="N103" s="48" t="s">
        <v>61</v>
      </c>
      <c r="O103" s="52" t="s">
        <v>62</v>
      </c>
      <c r="P103" s="48" t="s">
        <v>63</v>
      </c>
      <c r="Q103" s="48" t="s">
        <v>63</v>
      </c>
      <c r="R103" s="48" t="s">
        <v>63</v>
      </c>
      <c r="S103" s="48" t="s">
        <v>61</v>
      </c>
      <c r="T103" s="48" t="s">
        <v>61</v>
      </c>
      <c r="U103" s="48" t="s">
        <v>61</v>
      </c>
      <c r="V103" s="48" t="s">
        <v>61</v>
      </c>
      <c r="W103" s="48" t="s">
        <v>61</v>
      </c>
      <c r="X103" s="48" t="s">
        <v>61</v>
      </c>
      <c r="Y103" s="48" t="s">
        <v>61</v>
      </c>
      <c r="Z103" s="48" t="s">
        <v>61</v>
      </c>
      <c r="AA103" s="48" t="s">
        <v>61</v>
      </c>
    </row>
    <row r="104" spans="1:27" s="50" customFormat="1" ht="36">
      <c r="A104" s="43" t="s">
        <v>225</v>
      </c>
      <c r="B104" s="65" t="s">
        <v>226</v>
      </c>
      <c r="C104" s="45">
        <v>800000</v>
      </c>
      <c r="D104" s="46" t="s">
        <v>59</v>
      </c>
      <c r="E104" s="46" t="s">
        <v>60</v>
      </c>
      <c r="F104" s="48" t="s">
        <v>61</v>
      </c>
      <c r="G104" s="48" t="s">
        <v>61</v>
      </c>
      <c r="H104" s="48" t="s">
        <v>61</v>
      </c>
      <c r="I104" s="48" t="s">
        <v>61</v>
      </c>
      <c r="J104" s="48" t="s">
        <v>61</v>
      </c>
      <c r="K104" s="48" t="s">
        <v>61</v>
      </c>
      <c r="L104" s="48" t="s">
        <v>61</v>
      </c>
      <c r="M104" s="48" t="s">
        <v>61</v>
      </c>
      <c r="N104" s="48" t="s">
        <v>61</v>
      </c>
      <c r="O104" s="52" t="s">
        <v>62</v>
      </c>
      <c r="P104" s="48" t="s">
        <v>63</v>
      </c>
      <c r="Q104" s="48" t="s">
        <v>112</v>
      </c>
      <c r="R104" s="48" t="s">
        <v>63</v>
      </c>
      <c r="S104" s="48" t="s">
        <v>61</v>
      </c>
      <c r="T104" s="48" t="s">
        <v>61</v>
      </c>
      <c r="U104" s="48" t="s">
        <v>61</v>
      </c>
      <c r="V104" s="48" t="s">
        <v>61</v>
      </c>
      <c r="W104" s="48" t="s">
        <v>61</v>
      </c>
      <c r="X104" s="48" t="s">
        <v>61</v>
      </c>
      <c r="Y104" s="48" t="s">
        <v>61</v>
      </c>
      <c r="Z104" s="48" t="s">
        <v>61</v>
      </c>
      <c r="AA104" s="48" t="s">
        <v>61</v>
      </c>
    </row>
    <row r="105" spans="1:27" s="50" customFormat="1" ht="36">
      <c r="A105" s="43" t="s">
        <v>227</v>
      </c>
      <c r="B105" s="44" t="s">
        <v>228</v>
      </c>
      <c r="C105" s="66">
        <v>2816157</v>
      </c>
      <c r="D105" s="46" t="s">
        <v>98</v>
      </c>
      <c r="E105" s="46" t="s">
        <v>59</v>
      </c>
      <c r="F105" s="48" t="s">
        <v>61</v>
      </c>
      <c r="G105" s="48" t="s">
        <v>61</v>
      </c>
      <c r="H105" s="48" t="s">
        <v>61</v>
      </c>
      <c r="I105" s="48" t="s">
        <v>61</v>
      </c>
      <c r="J105" s="48" t="s">
        <v>61</v>
      </c>
      <c r="K105" s="48" t="s">
        <v>61</v>
      </c>
      <c r="L105" s="48" t="s">
        <v>61</v>
      </c>
      <c r="M105" s="48" t="s">
        <v>61</v>
      </c>
      <c r="N105" s="48" t="s">
        <v>61</v>
      </c>
      <c r="O105" s="52" t="s">
        <v>62</v>
      </c>
      <c r="P105" s="48" t="s">
        <v>63</v>
      </c>
      <c r="Q105" s="48" t="s">
        <v>112</v>
      </c>
      <c r="R105" s="48" t="s">
        <v>63</v>
      </c>
      <c r="S105" s="48" t="s">
        <v>61</v>
      </c>
      <c r="T105" s="48" t="s">
        <v>61</v>
      </c>
      <c r="U105" s="48" t="s">
        <v>61</v>
      </c>
      <c r="V105" s="48" t="s">
        <v>61</v>
      </c>
      <c r="W105" s="48" t="s">
        <v>61</v>
      </c>
      <c r="X105" s="48" t="s">
        <v>61</v>
      </c>
      <c r="Y105" s="48" t="s">
        <v>61</v>
      </c>
      <c r="Z105" s="48" t="s">
        <v>61</v>
      </c>
      <c r="AA105" s="48" t="s">
        <v>61</v>
      </c>
    </row>
    <row r="106" spans="1:27" s="50" customFormat="1" ht="36">
      <c r="A106" s="43" t="s">
        <v>229</v>
      </c>
      <c r="B106" s="65" t="s">
        <v>230</v>
      </c>
      <c r="C106" s="45">
        <v>120038</v>
      </c>
      <c r="D106" s="46" t="s">
        <v>98</v>
      </c>
      <c r="E106" s="46" t="s">
        <v>59</v>
      </c>
      <c r="F106" s="48" t="s">
        <v>61</v>
      </c>
      <c r="G106" s="48" t="s">
        <v>61</v>
      </c>
      <c r="H106" s="48" t="s">
        <v>61</v>
      </c>
      <c r="I106" s="48" t="s">
        <v>61</v>
      </c>
      <c r="J106" s="48" t="s">
        <v>61</v>
      </c>
      <c r="K106" s="48" t="s">
        <v>61</v>
      </c>
      <c r="L106" s="48" t="s">
        <v>61</v>
      </c>
      <c r="M106" s="48" t="s">
        <v>61</v>
      </c>
      <c r="N106" s="48" t="s">
        <v>61</v>
      </c>
      <c r="O106" s="52" t="s">
        <v>62</v>
      </c>
      <c r="P106" s="48" t="s">
        <v>63</v>
      </c>
      <c r="Q106" s="48" t="s">
        <v>63</v>
      </c>
      <c r="R106" s="48" t="s">
        <v>63</v>
      </c>
      <c r="S106" s="48" t="s">
        <v>61</v>
      </c>
      <c r="T106" s="48" t="s">
        <v>61</v>
      </c>
      <c r="U106" s="48" t="s">
        <v>61</v>
      </c>
      <c r="V106" s="48" t="s">
        <v>61</v>
      </c>
      <c r="W106" s="48" t="s">
        <v>61</v>
      </c>
      <c r="X106" s="48" t="s">
        <v>61</v>
      </c>
      <c r="Y106" s="48" t="s">
        <v>61</v>
      </c>
      <c r="Z106" s="48" t="s">
        <v>61</v>
      </c>
      <c r="AA106" s="48" t="s">
        <v>61</v>
      </c>
    </row>
    <row r="107" spans="1:27" s="50" customFormat="1" ht="36">
      <c r="A107" s="43" t="s">
        <v>231</v>
      </c>
      <c r="B107" s="44" t="s">
        <v>232</v>
      </c>
      <c r="C107" s="45">
        <v>976200</v>
      </c>
      <c r="D107" s="46" t="s">
        <v>98</v>
      </c>
      <c r="E107" s="46" t="s">
        <v>59</v>
      </c>
      <c r="F107" s="48" t="s">
        <v>61</v>
      </c>
      <c r="G107" s="48" t="s">
        <v>61</v>
      </c>
      <c r="H107" s="48" t="s">
        <v>61</v>
      </c>
      <c r="I107" s="48" t="s">
        <v>61</v>
      </c>
      <c r="J107" s="48" t="s">
        <v>61</v>
      </c>
      <c r="K107" s="48" t="s">
        <v>61</v>
      </c>
      <c r="L107" s="48" t="s">
        <v>61</v>
      </c>
      <c r="M107" s="48" t="s">
        <v>61</v>
      </c>
      <c r="N107" s="48" t="s">
        <v>61</v>
      </c>
      <c r="O107" s="52" t="s">
        <v>62</v>
      </c>
      <c r="P107" s="48" t="s">
        <v>63</v>
      </c>
      <c r="Q107" s="48" t="s">
        <v>63</v>
      </c>
      <c r="R107" s="48" t="s">
        <v>63</v>
      </c>
      <c r="S107" s="48" t="s">
        <v>61</v>
      </c>
      <c r="T107" s="48" t="s">
        <v>61</v>
      </c>
      <c r="U107" s="48" t="s">
        <v>61</v>
      </c>
      <c r="V107" s="48" t="s">
        <v>61</v>
      </c>
      <c r="W107" s="48" t="s">
        <v>61</v>
      </c>
      <c r="X107" s="48" t="s">
        <v>61</v>
      </c>
      <c r="Y107" s="48" t="s">
        <v>61</v>
      </c>
      <c r="Z107" s="48" t="s">
        <v>61</v>
      </c>
      <c r="AA107" s="48" t="s">
        <v>61</v>
      </c>
    </row>
    <row r="108" spans="1:27" s="50" customFormat="1" ht="36">
      <c r="A108" s="43" t="s">
        <v>233</v>
      </c>
      <c r="B108" s="44" t="s">
        <v>234</v>
      </c>
      <c r="C108" s="45">
        <v>102397.87</v>
      </c>
      <c r="D108" s="46" t="s">
        <v>98</v>
      </c>
      <c r="E108" s="46" t="s">
        <v>60</v>
      </c>
      <c r="F108" s="48" t="s">
        <v>61</v>
      </c>
      <c r="G108" s="48" t="s">
        <v>61</v>
      </c>
      <c r="H108" s="48" t="s">
        <v>61</v>
      </c>
      <c r="I108" s="48" t="s">
        <v>61</v>
      </c>
      <c r="J108" s="48" t="s">
        <v>61</v>
      </c>
      <c r="K108" s="48" t="s">
        <v>61</v>
      </c>
      <c r="L108" s="48" t="s">
        <v>61</v>
      </c>
      <c r="M108" s="48" t="s">
        <v>61</v>
      </c>
      <c r="N108" s="48" t="s">
        <v>61</v>
      </c>
      <c r="O108" s="52" t="s">
        <v>62</v>
      </c>
      <c r="P108" s="48" t="s">
        <v>63</v>
      </c>
      <c r="Q108" s="48" t="s">
        <v>63</v>
      </c>
      <c r="R108" s="48" t="s">
        <v>63</v>
      </c>
      <c r="S108" s="48" t="s">
        <v>61</v>
      </c>
      <c r="T108" s="48" t="s">
        <v>61</v>
      </c>
      <c r="U108" s="48" t="s">
        <v>61</v>
      </c>
      <c r="V108" s="48" t="s">
        <v>61</v>
      </c>
      <c r="W108" s="48" t="s">
        <v>61</v>
      </c>
      <c r="X108" s="48" t="s">
        <v>61</v>
      </c>
      <c r="Y108" s="48" t="s">
        <v>61</v>
      </c>
      <c r="Z108" s="48" t="s">
        <v>61</v>
      </c>
      <c r="AA108" s="48" t="s">
        <v>61</v>
      </c>
    </row>
    <row r="109" spans="1:27" s="50" customFormat="1" ht="36">
      <c r="A109" s="43" t="s">
        <v>235</v>
      </c>
      <c r="B109" s="65" t="s">
        <v>236</v>
      </c>
      <c r="C109" s="84">
        <v>390000</v>
      </c>
      <c r="D109" s="46" t="s">
        <v>59</v>
      </c>
      <c r="E109" s="46" t="s">
        <v>170</v>
      </c>
      <c r="F109" s="48" t="s">
        <v>61</v>
      </c>
      <c r="G109" s="48" t="s">
        <v>61</v>
      </c>
      <c r="H109" s="48" t="s">
        <v>61</v>
      </c>
      <c r="I109" s="48" t="s">
        <v>61</v>
      </c>
      <c r="J109" s="76">
        <v>357500</v>
      </c>
      <c r="K109" s="76">
        <v>32500</v>
      </c>
      <c r="L109" s="48" t="s">
        <v>61</v>
      </c>
      <c r="M109" s="48" t="s">
        <v>61</v>
      </c>
      <c r="N109" s="48" t="s">
        <v>61</v>
      </c>
      <c r="O109" s="52" t="s">
        <v>62</v>
      </c>
      <c r="P109" s="48" t="s">
        <v>63</v>
      </c>
      <c r="Q109" s="48" t="s">
        <v>63</v>
      </c>
      <c r="R109" s="48" t="s">
        <v>172</v>
      </c>
      <c r="S109" s="48" t="s">
        <v>61</v>
      </c>
      <c r="T109" s="48" t="s">
        <v>61</v>
      </c>
      <c r="U109" s="48" t="s">
        <v>61</v>
      </c>
      <c r="V109" s="48" t="s">
        <v>61</v>
      </c>
      <c r="W109" s="48" t="s">
        <v>61</v>
      </c>
      <c r="X109" s="48" t="s">
        <v>61</v>
      </c>
      <c r="Y109" s="48" t="s">
        <v>61</v>
      </c>
      <c r="Z109" s="48" t="s">
        <v>61</v>
      </c>
      <c r="AA109" s="48" t="s">
        <v>61</v>
      </c>
    </row>
    <row r="110" spans="1:27" s="50" customFormat="1" ht="36">
      <c r="A110" s="43" t="s">
        <v>237</v>
      </c>
      <c r="B110" s="65" t="s">
        <v>238</v>
      </c>
      <c r="C110" s="45">
        <v>250000</v>
      </c>
      <c r="D110" s="46" t="s">
        <v>59</v>
      </c>
      <c r="E110" s="46" t="s">
        <v>134</v>
      </c>
      <c r="F110" s="48" t="s">
        <v>61</v>
      </c>
      <c r="G110" s="48" t="s">
        <v>61</v>
      </c>
      <c r="H110" s="48" t="s">
        <v>61</v>
      </c>
      <c r="I110" s="48" t="s">
        <v>61</v>
      </c>
      <c r="J110" s="76">
        <v>208300</v>
      </c>
      <c r="K110" s="76">
        <v>41700</v>
      </c>
      <c r="L110" s="48" t="s">
        <v>61</v>
      </c>
      <c r="M110" s="48" t="s">
        <v>61</v>
      </c>
      <c r="N110" s="48" t="s">
        <v>61</v>
      </c>
      <c r="O110" s="52" t="s">
        <v>62</v>
      </c>
      <c r="P110" s="48" t="s">
        <v>63</v>
      </c>
      <c r="Q110" s="48" t="s">
        <v>112</v>
      </c>
      <c r="R110" s="48" t="s">
        <v>63</v>
      </c>
      <c r="S110" s="48" t="s">
        <v>61</v>
      </c>
      <c r="T110" s="48" t="s">
        <v>61</v>
      </c>
      <c r="U110" s="48" t="s">
        <v>61</v>
      </c>
      <c r="V110" s="48" t="s">
        <v>61</v>
      </c>
      <c r="W110" s="76">
        <v>208300</v>
      </c>
      <c r="X110" s="76">
        <v>41700</v>
      </c>
      <c r="Y110" s="48" t="s">
        <v>61</v>
      </c>
      <c r="Z110" s="48" t="s">
        <v>61</v>
      </c>
      <c r="AA110" s="48" t="s">
        <v>61</v>
      </c>
    </row>
    <row r="111" spans="1:27" s="50" customFormat="1" ht="36">
      <c r="A111" s="43" t="s">
        <v>239</v>
      </c>
      <c r="B111" s="65" t="s">
        <v>240</v>
      </c>
      <c r="C111" s="45">
        <v>440000</v>
      </c>
      <c r="D111" s="46" t="s">
        <v>59</v>
      </c>
      <c r="E111" s="46" t="s">
        <v>152</v>
      </c>
      <c r="F111" s="48" t="s">
        <v>61</v>
      </c>
      <c r="G111" s="48" t="s">
        <v>61</v>
      </c>
      <c r="H111" s="48" t="s">
        <v>61</v>
      </c>
      <c r="I111" s="48" t="s">
        <v>61</v>
      </c>
      <c r="J111" s="48" t="s">
        <v>61</v>
      </c>
      <c r="K111" s="48" t="s">
        <v>61</v>
      </c>
      <c r="L111" s="48" t="s">
        <v>61</v>
      </c>
      <c r="M111" s="48" t="s">
        <v>61</v>
      </c>
      <c r="N111" s="48" t="s">
        <v>61</v>
      </c>
      <c r="O111" s="52" t="s">
        <v>62</v>
      </c>
      <c r="P111" s="48" t="s">
        <v>63</v>
      </c>
      <c r="Q111" s="48" t="s">
        <v>63</v>
      </c>
      <c r="R111" s="48" t="s">
        <v>63</v>
      </c>
      <c r="S111" s="48" t="s">
        <v>61</v>
      </c>
      <c r="T111" s="48" t="s">
        <v>61</v>
      </c>
      <c r="U111" s="48" t="s">
        <v>61</v>
      </c>
      <c r="V111" s="48" t="s">
        <v>61</v>
      </c>
      <c r="W111" s="48" t="s">
        <v>61</v>
      </c>
      <c r="X111" s="48" t="s">
        <v>61</v>
      </c>
      <c r="Y111" s="48" t="s">
        <v>61</v>
      </c>
      <c r="Z111" s="48" t="s">
        <v>61</v>
      </c>
      <c r="AA111" s="48" t="s">
        <v>61</v>
      </c>
    </row>
    <row r="112" spans="1:27" s="50" customFormat="1" ht="36">
      <c r="A112" s="43" t="s">
        <v>241</v>
      </c>
      <c r="B112" s="44" t="s">
        <v>242</v>
      </c>
      <c r="C112" s="45">
        <v>114960</v>
      </c>
      <c r="D112" s="46" t="s">
        <v>86</v>
      </c>
      <c r="E112" s="46" t="s">
        <v>243</v>
      </c>
      <c r="F112" s="48" t="s">
        <v>61</v>
      </c>
      <c r="G112" s="48" t="s">
        <v>61</v>
      </c>
      <c r="H112" s="48" t="s">
        <v>61</v>
      </c>
      <c r="I112" s="48" t="s">
        <v>61</v>
      </c>
      <c r="J112" s="85">
        <v>19160</v>
      </c>
      <c r="K112" s="85">
        <v>95800</v>
      </c>
      <c r="L112" s="48" t="s">
        <v>61</v>
      </c>
      <c r="M112" s="48" t="s">
        <v>61</v>
      </c>
      <c r="N112" s="48" t="s">
        <v>61</v>
      </c>
      <c r="O112" s="52" t="s">
        <v>62</v>
      </c>
      <c r="P112" s="48" t="s">
        <v>63</v>
      </c>
      <c r="Q112" s="68" t="s">
        <v>112</v>
      </c>
      <c r="R112" s="48" t="s">
        <v>63</v>
      </c>
      <c r="S112" s="48" t="s">
        <v>61</v>
      </c>
      <c r="T112" s="48" t="s">
        <v>61</v>
      </c>
      <c r="U112" s="48" t="s">
        <v>61</v>
      </c>
      <c r="V112" s="48" t="s">
        <v>61</v>
      </c>
      <c r="W112" s="85">
        <v>19160</v>
      </c>
      <c r="X112" s="85">
        <v>95800</v>
      </c>
      <c r="Y112" s="48" t="s">
        <v>61</v>
      </c>
      <c r="Z112" s="48" t="s">
        <v>61</v>
      </c>
      <c r="AA112" s="48" t="s">
        <v>61</v>
      </c>
    </row>
    <row r="113" spans="1:27" s="50" customFormat="1" ht="36">
      <c r="A113" s="43" t="s">
        <v>244</v>
      </c>
      <c r="B113" s="65" t="s">
        <v>245</v>
      </c>
      <c r="C113" s="45">
        <v>148000</v>
      </c>
      <c r="D113" s="46" t="s">
        <v>59</v>
      </c>
      <c r="E113" s="46" t="s">
        <v>60</v>
      </c>
      <c r="F113" s="48" t="s">
        <v>61</v>
      </c>
      <c r="G113" s="48" t="s">
        <v>61</v>
      </c>
      <c r="H113" s="48" t="s">
        <v>61</v>
      </c>
      <c r="I113" s="48" t="s">
        <v>61</v>
      </c>
      <c r="J113" s="48" t="s">
        <v>61</v>
      </c>
      <c r="K113" s="48" t="s">
        <v>61</v>
      </c>
      <c r="L113" s="48" t="s">
        <v>61</v>
      </c>
      <c r="M113" s="48" t="s">
        <v>61</v>
      </c>
      <c r="N113" s="48" t="s">
        <v>61</v>
      </c>
      <c r="O113" s="52" t="s">
        <v>62</v>
      </c>
      <c r="P113" s="48" t="s">
        <v>63</v>
      </c>
      <c r="Q113" s="48" t="s">
        <v>63</v>
      </c>
      <c r="R113" s="48" t="s">
        <v>63</v>
      </c>
      <c r="S113" s="48" t="s">
        <v>61</v>
      </c>
      <c r="T113" s="48" t="s">
        <v>61</v>
      </c>
      <c r="U113" s="48" t="s">
        <v>61</v>
      </c>
      <c r="V113" s="48" t="s">
        <v>61</v>
      </c>
      <c r="W113" s="48" t="s">
        <v>61</v>
      </c>
      <c r="X113" s="48" t="s">
        <v>61</v>
      </c>
      <c r="Y113" s="48" t="s">
        <v>61</v>
      </c>
      <c r="Z113" s="48" t="s">
        <v>61</v>
      </c>
      <c r="AA113" s="48" t="s">
        <v>61</v>
      </c>
    </row>
    <row r="114" spans="1:27" s="50" customFormat="1" ht="36">
      <c r="A114" s="43" t="s">
        <v>246</v>
      </c>
      <c r="B114" s="65" t="s">
        <v>247</v>
      </c>
      <c r="C114" s="66">
        <v>188980</v>
      </c>
      <c r="D114" s="46" t="s">
        <v>85</v>
      </c>
      <c r="E114" s="46" t="s">
        <v>152</v>
      </c>
      <c r="F114" s="48" t="s">
        <v>61</v>
      </c>
      <c r="G114" s="48" t="s">
        <v>61</v>
      </c>
      <c r="H114" s="48" t="s">
        <v>61</v>
      </c>
      <c r="I114" s="48" t="s">
        <v>61</v>
      </c>
      <c r="J114" s="48" t="s">
        <v>61</v>
      </c>
      <c r="K114" s="48" t="s">
        <v>61</v>
      </c>
      <c r="L114" s="48" t="s">
        <v>61</v>
      </c>
      <c r="M114" s="48" t="s">
        <v>61</v>
      </c>
      <c r="N114" s="48" t="s">
        <v>61</v>
      </c>
      <c r="O114" s="52" t="s">
        <v>62</v>
      </c>
      <c r="P114" s="48" t="s">
        <v>63</v>
      </c>
      <c r="Q114" s="48" t="s">
        <v>63</v>
      </c>
      <c r="R114" s="48" t="s">
        <v>63</v>
      </c>
      <c r="S114" s="48" t="s">
        <v>61</v>
      </c>
      <c r="T114" s="48" t="s">
        <v>61</v>
      </c>
      <c r="U114" s="48" t="s">
        <v>61</v>
      </c>
      <c r="V114" s="48" t="s">
        <v>61</v>
      </c>
      <c r="W114" s="48" t="s">
        <v>61</v>
      </c>
      <c r="X114" s="48" t="s">
        <v>61</v>
      </c>
      <c r="Y114" s="48" t="s">
        <v>61</v>
      </c>
      <c r="Z114" s="48" t="s">
        <v>61</v>
      </c>
      <c r="AA114" s="48" t="s">
        <v>61</v>
      </c>
    </row>
    <row r="115" spans="1:27" s="50" customFormat="1" ht="36">
      <c r="A115" s="43" t="s">
        <v>248</v>
      </c>
      <c r="B115" s="65" t="s">
        <v>249</v>
      </c>
      <c r="C115" s="86">
        <v>600000</v>
      </c>
      <c r="D115" s="46" t="s">
        <v>66</v>
      </c>
      <c r="E115" s="46" t="s">
        <v>134</v>
      </c>
      <c r="F115" s="48" t="s">
        <v>61</v>
      </c>
      <c r="G115" s="48" t="s">
        <v>61</v>
      </c>
      <c r="H115" s="48" t="s">
        <v>61</v>
      </c>
      <c r="I115" s="48" t="s">
        <v>61</v>
      </c>
      <c r="J115" s="87">
        <v>500000</v>
      </c>
      <c r="K115" s="87">
        <v>100000</v>
      </c>
      <c r="L115" s="48" t="s">
        <v>61</v>
      </c>
      <c r="M115" s="48" t="s">
        <v>61</v>
      </c>
      <c r="N115" s="48" t="s">
        <v>61</v>
      </c>
      <c r="O115" s="81" t="s">
        <v>62</v>
      </c>
      <c r="P115" s="48" t="s">
        <v>63</v>
      </c>
      <c r="Q115" s="48" t="s">
        <v>112</v>
      </c>
      <c r="R115" s="48" t="s">
        <v>63</v>
      </c>
      <c r="S115" s="48" t="s">
        <v>61</v>
      </c>
      <c r="T115" s="48" t="s">
        <v>61</v>
      </c>
      <c r="U115" s="48" t="s">
        <v>61</v>
      </c>
      <c r="V115" s="48" t="s">
        <v>61</v>
      </c>
      <c r="W115" s="87">
        <v>500000</v>
      </c>
      <c r="X115" s="87">
        <v>100000</v>
      </c>
      <c r="Y115" s="48" t="s">
        <v>61</v>
      </c>
      <c r="Z115" s="48" t="s">
        <v>61</v>
      </c>
      <c r="AA115" s="48" t="s">
        <v>61</v>
      </c>
    </row>
    <row r="116" spans="1:27" s="50" customFormat="1" ht="36">
      <c r="A116" s="43" t="s">
        <v>250</v>
      </c>
      <c r="B116" s="65" t="s">
        <v>251</v>
      </c>
      <c r="C116" s="45">
        <v>1000000</v>
      </c>
      <c r="D116" s="46" t="s">
        <v>111</v>
      </c>
      <c r="E116" s="46" t="s">
        <v>252</v>
      </c>
      <c r="F116" s="48" t="s">
        <v>61</v>
      </c>
      <c r="G116" s="48" t="s">
        <v>61</v>
      </c>
      <c r="H116" s="48" t="s">
        <v>61</v>
      </c>
      <c r="I116" s="48" t="s">
        <v>61</v>
      </c>
      <c r="J116" s="87">
        <v>750000</v>
      </c>
      <c r="K116" s="87">
        <v>250000</v>
      </c>
      <c r="L116" s="48" t="s">
        <v>61</v>
      </c>
      <c r="M116" s="48" t="s">
        <v>61</v>
      </c>
      <c r="N116" s="48" t="s">
        <v>61</v>
      </c>
      <c r="O116" s="52" t="s">
        <v>62</v>
      </c>
      <c r="P116" s="48" t="s">
        <v>63</v>
      </c>
      <c r="Q116" s="48" t="s">
        <v>63</v>
      </c>
      <c r="R116" s="48" t="s">
        <v>63</v>
      </c>
      <c r="S116" s="48" t="s">
        <v>61</v>
      </c>
      <c r="T116" s="48" t="s">
        <v>61</v>
      </c>
      <c r="U116" s="48" t="s">
        <v>61</v>
      </c>
      <c r="V116" s="48" t="s">
        <v>61</v>
      </c>
      <c r="W116" s="48" t="s">
        <v>61</v>
      </c>
      <c r="X116" s="48" t="s">
        <v>61</v>
      </c>
      <c r="Y116" s="48" t="s">
        <v>61</v>
      </c>
      <c r="Z116" s="48" t="s">
        <v>61</v>
      </c>
      <c r="AA116" s="48" t="s">
        <v>61</v>
      </c>
    </row>
    <row r="117" spans="1:27" s="50" customFormat="1" ht="36">
      <c r="A117" s="43" t="s">
        <v>253</v>
      </c>
      <c r="B117" s="79" t="s">
        <v>254</v>
      </c>
      <c r="C117" s="80">
        <v>400000</v>
      </c>
      <c r="D117" s="46" t="s">
        <v>66</v>
      </c>
      <c r="E117" s="46" t="s">
        <v>134</v>
      </c>
      <c r="F117" s="48" t="s">
        <v>61</v>
      </c>
      <c r="G117" s="48" t="s">
        <v>61</v>
      </c>
      <c r="H117" s="48" t="s">
        <v>61</v>
      </c>
      <c r="I117" s="48" t="s">
        <v>61</v>
      </c>
      <c r="J117" s="87">
        <v>333300</v>
      </c>
      <c r="K117" s="87">
        <v>66700</v>
      </c>
      <c r="L117" s="48" t="s">
        <v>61</v>
      </c>
      <c r="M117" s="48" t="s">
        <v>61</v>
      </c>
      <c r="N117" s="48" t="s">
        <v>61</v>
      </c>
      <c r="O117" s="81" t="s">
        <v>62</v>
      </c>
      <c r="P117" s="82" t="s">
        <v>63</v>
      </c>
      <c r="Q117" s="82" t="s">
        <v>112</v>
      </c>
      <c r="R117" s="82" t="s">
        <v>63</v>
      </c>
      <c r="S117" s="48" t="s">
        <v>61</v>
      </c>
      <c r="T117" s="48" t="s">
        <v>61</v>
      </c>
      <c r="U117" s="48" t="s">
        <v>61</v>
      </c>
      <c r="V117" s="48" t="s">
        <v>61</v>
      </c>
      <c r="W117" s="87">
        <v>333300</v>
      </c>
      <c r="X117" s="87">
        <v>66700</v>
      </c>
      <c r="Y117" s="48" t="s">
        <v>61</v>
      </c>
      <c r="Z117" s="48" t="s">
        <v>61</v>
      </c>
      <c r="AA117" s="48" t="s">
        <v>61</v>
      </c>
    </row>
    <row r="118" spans="1:27" s="50" customFormat="1" ht="36">
      <c r="A118" s="43" t="s">
        <v>255</v>
      </c>
      <c r="B118" s="65" t="s">
        <v>256</v>
      </c>
      <c r="C118" s="45">
        <v>200000</v>
      </c>
      <c r="D118" s="46" t="s">
        <v>85</v>
      </c>
      <c r="E118" s="46" t="s">
        <v>145</v>
      </c>
      <c r="F118" s="48" t="s">
        <v>61</v>
      </c>
      <c r="G118" s="48" t="s">
        <v>61</v>
      </c>
      <c r="H118" s="48" t="s">
        <v>61</v>
      </c>
      <c r="I118" s="48" t="s">
        <v>61</v>
      </c>
      <c r="J118" s="88">
        <v>100000</v>
      </c>
      <c r="K118" s="88">
        <v>100000</v>
      </c>
      <c r="L118" s="48" t="s">
        <v>61</v>
      </c>
      <c r="M118" s="48" t="s">
        <v>61</v>
      </c>
      <c r="N118" s="48" t="s">
        <v>61</v>
      </c>
      <c r="O118" s="52" t="s">
        <v>62</v>
      </c>
      <c r="P118" s="48" t="s">
        <v>63</v>
      </c>
      <c r="Q118" s="48" t="s">
        <v>63</v>
      </c>
      <c r="R118" s="48" t="s">
        <v>63</v>
      </c>
      <c r="S118" s="48" t="s">
        <v>61</v>
      </c>
      <c r="T118" s="48" t="s">
        <v>61</v>
      </c>
      <c r="U118" s="48" t="s">
        <v>61</v>
      </c>
      <c r="V118" s="48" t="s">
        <v>61</v>
      </c>
      <c r="W118" s="48" t="s">
        <v>61</v>
      </c>
      <c r="X118" s="48" t="s">
        <v>61</v>
      </c>
      <c r="Y118" s="48" t="s">
        <v>61</v>
      </c>
      <c r="Z118" s="48" t="s">
        <v>61</v>
      </c>
      <c r="AA118" s="48" t="s">
        <v>61</v>
      </c>
    </row>
    <row r="119" spans="1:27" s="50" customFormat="1" ht="36">
      <c r="A119" s="43" t="s">
        <v>257</v>
      </c>
      <c r="B119" s="65" t="s">
        <v>258</v>
      </c>
      <c r="C119" s="45">
        <v>122400</v>
      </c>
      <c r="D119" s="46" t="s">
        <v>66</v>
      </c>
      <c r="E119" s="46" t="s">
        <v>111</v>
      </c>
      <c r="F119" s="48" t="s">
        <v>61</v>
      </c>
      <c r="G119" s="48" t="s">
        <v>61</v>
      </c>
      <c r="H119" s="48" t="s">
        <v>61</v>
      </c>
      <c r="I119" s="48" t="s">
        <v>61</v>
      </c>
      <c r="J119" s="48" t="s">
        <v>61</v>
      </c>
      <c r="K119" s="48" t="s">
        <v>61</v>
      </c>
      <c r="L119" s="48" t="s">
        <v>61</v>
      </c>
      <c r="M119" s="48" t="s">
        <v>61</v>
      </c>
      <c r="N119" s="48" t="s">
        <v>61</v>
      </c>
      <c r="O119" s="52" t="s">
        <v>62</v>
      </c>
      <c r="P119" s="48" t="s">
        <v>63</v>
      </c>
      <c r="Q119" s="48" t="s">
        <v>112</v>
      </c>
      <c r="R119" s="48" t="s">
        <v>63</v>
      </c>
      <c r="S119" s="48" t="s">
        <v>61</v>
      </c>
      <c r="T119" s="48" t="s">
        <v>61</v>
      </c>
      <c r="U119" s="48" t="s">
        <v>61</v>
      </c>
      <c r="V119" s="48" t="s">
        <v>61</v>
      </c>
      <c r="W119" s="48" t="s">
        <v>61</v>
      </c>
      <c r="X119" s="48" t="s">
        <v>61</v>
      </c>
      <c r="Y119" s="48" t="s">
        <v>61</v>
      </c>
      <c r="Z119" s="48" t="s">
        <v>61</v>
      </c>
      <c r="AA119" s="48" t="s">
        <v>61</v>
      </c>
    </row>
    <row r="120" spans="1:27" s="50" customFormat="1" ht="36">
      <c r="A120" s="43" t="s">
        <v>259</v>
      </c>
      <c r="B120" s="65" t="s">
        <v>260</v>
      </c>
      <c r="C120" s="45">
        <v>494160</v>
      </c>
      <c r="D120" s="46" t="s">
        <v>66</v>
      </c>
      <c r="E120" s="46" t="s">
        <v>252</v>
      </c>
      <c r="F120" s="48" t="s">
        <v>61</v>
      </c>
      <c r="G120" s="48" t="s">
        <v>61</v>
      </c>
      <c r="H120" s="48" t="s">
        <v>61</v>
      </c>
      <c r="I120" s="48" t="s">
        <v>61</v>
      </c>
      <c r="J120" s="87">
        <v>370620</v>
      </c>
      <c r="K120" s="87">
        <v>123540</v>
      </c>
      <c r="L120" s="48" t="s">
        <v>61</v>
      </c>
      <c r="M120" s="48" t="s">
        <v>61</v>
      </c>
      <c r="N120" s="48" t="s">
        <v>61</v>
      </c>
      <c r="O120" s="52" t="s">
        <v>261</v>
      </c>
      <c r="P120" s="48" t="s">
        <v>63</v>
      </c>
      <c r="Q120" s="48" t="s">
        <v>63</v>
      </c>
      <c r="R120" s="48" t="s">
        <v>63</v>
      </c>
      <c r="S120" s="48" t="s">
        <v>61</v>
      </c>
      <c r="T120" s="48" t="s">
        <v>61</v>
      </c>
      <c r="U120" s="48" t="s">
        <v>61</v>
      </c>
      <c r="V120" s="48" t="s">
        <v>61</v>
      </c>
      <c r="W120" s="48" t="s">
        <v>61</v>
      </c>
      <c r="X120" s="48" t="s">
        <v>61</v>
      </c>
      <c r="Y120" s="48" t="s">
        <v>61</v>
      </c>
      <c r="Z120" s="48" t="s">
        <v>61</v>
      </c>
      <c r="AA120" s="48" t="s">
        <v>61</v>
      </c>
    </row>
    <row r="121" spans="1:27" s="50" customFormat="1" ht="36">
      <c r="A121" s="43" t="s">
        <v>262</v>
      </c>
      <c r="B121" s="65" t="s">
        <v>263</v>
      </c>
      <c r="C121" s="45">
        <v>694302.84</v>
      </c>
      <c r="D121" s="46" t="s">
        <v>111</v>
      </c>
      <c r="E121" s="46" t="s">
        <v>60</v>
      </c>
      <c r="F121" s="48" t="s">
        <v>61</v>
      </c>
      <c r="G121" s="48" t="s">
        <v>61</v>
      </c>
      <c r="H121" s="48" t="s">
        <v>61</v>
      </c>
      <c r="I121" s="48" t="s">
        <v>61</v>
      </c>
      <c r="J121" s="48" t="s">
        <v>61</v>
      </c>
      <c r="K121" s="48" t="s">
        <v>61</v>
      </c>
      <c r="L121" s="48" t="s">
        <v>61</v>
      </c>
      <c r="M121" s="48" t="s">
        <v>61</v>
      </c>
      <c r="N121" s="48" t="s">
        <v>61</v>
      </c>
      <c r="O121" s="52" t="s">
        <v>264</v>
      </c>
      <c r="P121" s="48" t="s">
        <v>63</v>
      </c>
      <c r="Q121" s="48" t="s">
        <v>63</v>
      </c>
      <c r="R121" s="48" t="s">
        <v>63</v>
      </c>
      <c r="S121" s="48" t="s">
        <v>61</v>
      </c>
      <c r="T121" s="48" t="s">
        <v>61</v>
      </c>
      <c r="U121" s="48" t="s">
        <v>61</v>
      </c>
      <c r="V121" s="48" t="s">
        <v>61</v>
      </c>
      <c r="W121" s="48" t="s">
        <v>61</v>
      </c>
      <c r="X121" s="48" t="s">
        <v>61</v>
      </c>
      <c r="Y121" s="48" t="s">
        <v>61</v>
      </c>
      <c r="Z121" s="48" t="s">
        <v>61</v>
      </c>
      <c r="AA121" s="48" t="s">
        <v>61</v>
      </c>
    </row>
    <row r="122" spans="1:27" s="50" customFormat="1" ht="36">
      <c r="A122" s="43" t="s">
        <v>265</v>
      </c>
      <c r="B122" s="65" t="s">
        <v>266</v>
      </c>
      <c r="C122" s="78">
        <v>4200000</v>
      </c>
      <c r="D122" s="46" t="s">
        <v>111</v>
      </c>
      <c r="E122" s="46" t="s">
        <v>145</v>
      </c>
      <c r="F122" s="48" t="s">
        <v>61</v>
      </c>
      <c r="G122" s="48" t="s">
        <v>61</v>
      </c>
      <c r="H122" s="48" t="s">
        <v>61</v>
      </c>
      <c r="I122" s="48" t="s">
        <v>61</v>
      </c>
      <c r="J122" s="87">
        <v>2400000</v>
      </c>
      <c r="K122" s="87">
        <v>1800000</v>
      </c>
      <c r="L122" s="48" t="s">
        <v>61</v>
      </c>
      <c r="M122" s="48" t="s">
        <v>61</v>
      </c>
      <c r="N122" s="48" t="s">
        <v>61</v>
      </c>
      <c r="O122" s="52" t="s">
        <v>211</v>
      </c>
      <c r="P122" s="48" t="s">
        <v>63</v>
      </c>
      <c r="Q122" s="48" t="s">
        <v>63</v>
      </c>
      <c r="R122" s="48" t="s">
        <v>219</v>
      </c>
      <c r="S122" s="48" t="s">
        <v>61</v>
      </c>
      <c r="T122" s="48" t="s">
        <v>61</v>
      </c>
      <c r="U122" s="48" t="s">
        <v>61</v>
      </c>
      <c r="V122" s="48" t="s">
        <v>61</v>
      </c>
      <c r="W122" s="48" t="s">
        <v>61</v>
      </c>
      <c r="X122" s="48" t="s">
        <v>61</v>
      </c>
      <c r="Y122" s="48" t="s">
        <v>61</v>
      </c>
      <c r="Z122" s="48" t="s">
        <v>61</v>
      </c>
      <c r="AA122" s="48" t="s">
        <v>61</v>
      </c>
    </row>
    <row r="123" spans="1:27" s="50" customFormat="1" ht="36">
      <c r="A123" s="43" t="s">
        <v>267</v>
      </c>
      <c r="B123" s="65" t="s">
        <v>268</v>
      </c>
      <c r="C123" s="45">
        <v>2838688.8</v>
      </c>
      <c r="D123" s="46" t="s">
        <v>66</v>
      </c>
      <c r="E123" s="46" t="s">
        <v>66</v>
      </c>
      <c r="F123" s="48" t="s">
        <v>61</v>
      </c>
      <c r="G123" s="48" t="s">
        <v>61</v>
      </c>
      <c r="H123" s="48" t="s">
        <v>61</v>
      </c>
      <c r="I123" s="48" t="s">
        <v>61</v>
      </c>
      <c r="J123" s="48" t="s">
        <v>61</v>
      </c>
      <c r="K123" s="48" t="s">
        <v>61</v>
      </c>
      <c r="L123" s="48" t="s">
        <v>61</v>
      </c>
      <c r="M123" s="48" t="s">
        <v>61</v>
      </c>
      <c r="N123" s="48" t="s">
        <v>61</v>
      </c>
      <c r="O123" s="52" t="s">
        <v>62</v>
      </c>
      <c r="P123" s="48" t="s">
        <v>63</v>
      </c>
      <c r="Q123" s="48" t="s">
        <v>112</v>
      </c>
      <c r="R123" s="48" t="s">
        <v>63</v>
      </c>
      <c r="S123" s="48" t="s">
        <v>61</v>
      </c>
      <c r="T123" s="48" t="s">
        <v>61</v>
      </c>
      <c r="U123" s="48" t="s">
        <v>61</v>
      </c>
      <c r="V123" s="48" t="s">
        <v>61</v>
      </c>
      <c r="W123" s="48" t="s">
        <v>61</v>
      </c>
      <c r="X123" s="48" t="s">
        <v>61</v>
      </c>
      <c r="Y123" s="48" t="s">
        <v>61</v>
      </c>
      <c r="Z123" s="48" t="s">
        <v>61</v>
      </c>
      <c r="AA123" s="48" t="s">
        <v>61</v>
      </c>
    </row>
    <row r="124" spans="1:27" s="50" customFormat="1" ht="36">
      <c r="A124" s="43" t="s">
        <v>269</v>
      </c>
      <c r="B124" s="65" t="s">
        <v>270</v>
      </c>
      <c r="C124" s="45">
        <v>121750</v>
      </c>
      <c r="D124" s="46" t="s">
        <v>66</v>
      </c>
      <c r="E124" s="46" t="s">
        <v>111</v>
      </c>
      <c r="F124" s="48" t="s">
        <v>61</v>
      </c>
      <c r="G124" s="48" t="s">
        <v>61</v>
      </c>
      <c r="H124" s="48" t="s">
        <v>61</v>
      </c>
      <c r="I124" s="48" t="s">
        <v>61</v>
      </c>
      <c r="J124" s="48" t="s">
        <v>61</v>
      </c>
      <c r="K124" s="48" t="s">
        <v>61</v>
      </c>
      <c r="L124" s="48" t="s">
        <v>61</v>
      </c>
      <c r="M124" s="48" t="s">
        <v>61</v>
      </c>
      <c r="N124" s="48" t="s">
        <v>61</v>
      </c>
      <c r="O124" s="52" t="s">
        <v>62</v>
      </c>
      <c r="P124" s="48" t="s">
        <v>63</v>
      </c>
      <c r="Q124" s="48" t="s">
        <v>63</v>
      </c>
      <c r="R124" s="48" t="s">
        <v>63</v>
      </c>
      <c r="S124" s="48" t="s">
        <v>61</v>
      </c>
      <c r="T124" s="48" t="s">
        <v>61</v>
      </c>
      <c r="U124" s="48" t="s">
        <v>61</v>
      </c>
      <c r="V124" s="48" t="s">
        <v>61</v>
      </c>
      <c r="W124" s="48" t="s">
        <v>61</v>
      </c>
      <c r="X124" s="48" t="s">
        <v>61</v>
      </c>
      <c r="Y124" s="48" t="s">
        <v>61</v>
      </c>
      <c r="Z124" s="48" t="s">
        <v>61</v>
      </c>
      <c r="AA124" s="48" t="s">
        <v>61</v>
      </c>
    </row>
    <row r="125" spans="1:27" s="50" customFormat="1" ht="36">
      <c r="A125" s="43" t="s">
        <v>271</v>
      </c>
      <c r="B125" s="44" t="s">
        <v>272</v>
      </c>
      <c r="C125" s="54">
        <v>200000</v>
      </c>
      <c r="D125" s="46" t="s">
        <v>111</v>
      </c>
      <c r="E125" s="47" t="s">
        <v>60</v>
      </c>
      <c r="F125" s="48" t="s">
        <v>61</v>
      </c>
      <c r="G125" s="48" t="s">
        <v>61</v>
      </c>
      <c r="H125" s="48" t="s">
        <v>61</v>
      </c>
      <c r="I125" s="48" t="s">
        <v>61</v>
      </c>
      <c r="J125" s="48" t="s">
        <v>61</v>
      </c>
      <c r="K125" s="48" t="s">
        <v>61</v>
      </c>
      <c r="L125" s="48" t="s">
        <v>61</v>
      </c>
      <c r="M125" s="48" t="s">
        <v>61</v>
      </c>
      <c r="N125" s="48" t="s">
        <v>61</v>
      </c>
      <c r="O125" s="52" t="s">
        <v>62</v>
      </c>
      <c r="P125" s="48" t="s">
        <v>63</v>
      </c>
      <c r="Q125" s="48" t="s">
        <v>63</v>
      </c>
      <c r="R125" s="48" t="s">
        <v>63</v>
      </c>
      <c r="S125" s="48" t="s">
        <v>61</v>
      </c>
      <c r="T125" s="48" t="s">
        <v>61</v>
      </c>
      <c r="U125" s="48" t="s">
        <v>61</v>
      </c>
      <c r="V125" s="48" t="s">
        <v>61</v>
      </c>
      <c r="W125" s="48" t="s">
        <v>61</v>
      </c>
      <c r="X125" s="48" t="s">
        <v>61</v>
      </c>
      <c r="Y125" s="48" t="s">
        <v>61</v>
      </c>
      <c r="Z125" s="48" t="s">
        <v>61</v>
      </c>
      <c r="AA125" s="48" t="s">
        <v>61</v>
      </c>
    </row>
    <row r="126" spans="1:27" s="50" customFormat="1" ht="36">
      <c r="A126" s="43" t="s">
        <v>273</v>
      </c>
      <c r="B126" s="44" t="s">
        <v>274</v>
      </c>
      <c r="C126" s="45">
        <v>650000</v>
      </c>
      <c r="D126" s="46" t="s">
        <v>111</v>
      </c>
      <c r="E126" s="47" t="s">
        <v>202</v>
      </c>
      <c r="F126" s="48" t="s">
        <v>61</v>
      </c>
      <c r="G126" s="48" t="s">
        <v>61</v>
      </c>
      <c r="H126" s="48" t="s">
        <v>61</v>
      </c>
      <c r="I126" s="48" t="s">
        <v>61</v>
      </c>
      <c r="J126" s="87">
        <v>433300</v>
      </c>
      <c r="K126" s="87">
        <v>216700</v>
      </c>
      <c r="L126" s="48" t="s">
        <v>61</v>
      </c>
      <c r="M126" s="48" t="s">
        <v>61</v>
      </c>
      <c r="N126" s="48" t="s">
        <v>61</v>
      </c>
      <c r="O126" s="52" t="s">
        <v>62</v>
      </c>
      <c r="P126" s="68" t="s">
        <v>63</v>
      </c>
      <c r="Q126" s="68" t="s">
        <v>112</v>
      </c>
      <c r="R126" s="68" t="s">
        <v>63</v>
      </c>
      <c r="S126" s="48" t="s">
        <v>61</v>
      </c>
      <c r="T126" s="48" t="s">
        <v>61</v>
      </c>
      <c r="U126" s="48" t="s">
        <v>61</v>
      </c>
      <c r="V126" s="48" t="s">
        <v>61</v>
      </c>
      <c r="W126" s="87">
        <v>433300</v>
      </c>
      <c r="X126" s="87">
        <v>216700</v>
      </c>
      <c r="Y126" s="48" t="s">
        <v>61</v>
      </c>
      <c r="Z126" s="48" t="s">
        <v>61</v>
      </c>
      <c r="AA126" s="48" t="s">
        <v>61</v>
      </c>
    </row>
    <row r="127" spans="1:27" s="50" customFormat="1" ht="36">
      <c r="A127" s="43" t="s">
        <v>275</v>
      </c>
      <c r="B127" s="44" t="s">
        <v>276</v>
      </c>
      <c r="C127" s="54">
        <v>346587</v>
      </c>
      <c r="D127" s="46" t="s">
        <v>111</v>
      </c>
      <c r="E127" s="46" t="s">
        <v>119</v>
      </c>
      <c r="F127" s="48" t="s">
        <v>61</v>
      </c>
      <c r="G127" s="48" t="s">
        <v>61</v>
      </c>
      <c r="H127" s="48" t="s">
        <v>61</v>
      </c>
      <c r="I127" s="48" t="s">
        <v>61</v>
      </c>
      <c r="J127" s="48" t="s">
        <v>61</v>
      </c>
      <c r="K127" s="48" t="s">
        <v>61</v>
      </c>
      <c r="L127" s="48" t="s">
        <v>61</v>
      </c>
      <c r="M127" s="48" t="s">
        <v>61</v>
      </c>
      <c r="N127" s="48" t="s">
        <v>61</v>
      </c>
      <c r="O127" s="52" t="s">
        <v>62</v>
      </c>
      <c r="P127" s="48" t="s">
        <v>63</v>
      </c>
      <c r="Q127" s="48" t="s">
        <v>63</v>
      </c>
      <c r="R127" s="48" t="s">
        <v>63</v>
      </c>
      <c r="S127" s="48" t="s">
        <v>61</v>
      </c>
      <c r="T127" s="48" t="s">
        <v>61</v>
      </c>
      <c r="U127" s="48" t="s">
        <v>61</v>
      </c>
      <c r="V127" s="48" t="s">
        <v>61</v>
      </c>
      <c r="W127" s="48" t="s">
        <v>61</v>
      </c>
      <c r="X127" s="48" t="s">
        <v>61</v>
      </c>
      <c r="Y127" s="48" t="s">
        <v>61</v>
      </c>
      <c r="Z127" s="48" t="s">
        <v>61</v>
      </c>
      <c r="AA127" s="48" t="s">
        <v>61</v>
      </c>
    </row>
    <row r="128" spans="1:27" s="50" customFormat="1" ht="36">
      <c r="A128" s="43" t="s">
        <v>277</v>
      </c>
      <c r="B128" s="65" t="s">
        <v>278</v>
      </c>
      <c r="C128" s="54">
        <v>585600</v>
      </c>
      <c r="D128" s="46" t="s">
        <v>66</v>
      </c>
      <c r="E128" s="46" t="s">
        <v>134</v>
      </c>
      <c r="F128" s="48" t="s">
        <v>61</v>
      </c>
      <c r="G128" s="48" t="s">
        <v>61</v>
      </c>
      <c r="H128" s="48" t="s">
        <v>61</v>
      </c>
      <c r="I128" s="48" t="s">
        <v>61</v>
      </c>
      <c r="J128" s="87">
        <f>C128-K128</f>
        <v>488000</v>
      </c>
      <c r="K128" s="87">
        <v>97600</v>
      </c>
      <c r="L128" s="48" t="s">
        <v>61</v>
      </c>
      <c r="M128" s="48" t="s">
        <v>61</v>
      </c>
      <c r="N128" s="48" t="s">
        <v>61</v>
      </c>
      <c r="O128" s="52" t="s">
        <v>279</v>
      </c>
      <c r="P128" s="48" t="s">
        <v>63</v>
      </c>
      <c r="Q128" s="48" t="s">
        <v>63</v>
      </c>
      <c r="R128" s="48" t="s">
        <v>63</v>
      </c>
      <c r="S128" s="48" t="s">
        <v>61</v>
      </c>
      <c r="T128" s="48" t="s">
        <v>61</v>
      </c>
      <c r="U128" s="48" t="s">
        <v>61</v>
      </c>
      <c r="V128" s="48" t="s">
        <v>61</v>
      </c>
      <c r="W128" s="48" t="s">
        <v>61</v>
      </c>
      <c r="X128" s="48" t="s">
        <v>61</v>
      </c>
      <c r="Y128" s="48" t="s">
        <v>61</v>
      </c>
      <c r="Z128" s="48" t="s">
        <v>61</v>
      </c>
      <c r="AA128" s="48" t="s">
        <v>61</v>
      </c>
    </row>
    <row r="129" spans="1:27" s="50" customFormat="1" ht="36">
      <c r="A129" s="43" t="s">
        <v>280</v>
      </c>
      <c r="B129" s="44" t="s">
        <v>281</v>
      </c>
      <c r="C129" s="54">
        <v>102000</v>
      </c>
      <c r="D129" s="46" t="s">
        <v>111</v>
      </c>
      <c r="E129" s="46" t="s">
        <v>202</v>
      </c>
      <c r="F129" s="48" t="s">
        <v>61</v>
      </c>
      <c r="G129" s="48" t="s">
        <v>61</v>
      </c>
      <c r="H129" s="48" t="s">
        <v>61</v>
      </c>
      <c r="I129" s="48" t="s">
        <v>61</v>
      </c>
      <c r="J129" s="87">
        <v>68000</v>
      </c>
      <c r="K129" s="87">
        <v>34000</v>
      </c>
      <c r="L129" s="48" t="s">
        <v>61</v>
      </c>
      <c r="M129" s="48" t="s">
        <v>61</v>
      </c>
      <c r="N129" s="48" t="s">
        <v>61</v>
      </c>
      <c r="O129" s="52" t="s">
        <v>183</v>
      </c>
      <c r="P129" s="48" t="s">
        <v>63</v>
      </c>
      <c r="Q129" s="48" t="s">
        <v>63</v>
      </c>
      <c r="R129" s="48" t="s">
        <v>184</v>
      </c>
      <c r="S129" s="48" t="s">
        <v>61</v>
      </c>
      <c r="T129" s="48" t="s">
        <v>61</v>
      </c>
      <c r="U129" s="48" t="s">
        <v>61</v>
      </c>
      <c r="V129" s="48" t="s">
        <v>61</v>
      </c>
      <c r="W129" s="48" t="s">
        <v>61</v>
      </c>
      <c r="X129" s="48" t="s">
        <v>61</v>
      </c>
      <c r="Y129" s="48" t="s">
        <v>61</v>
      </c>
      <c r="Z129" s="48" t="s">
        <v>61</v>
      </c>
      <c r="AA129" s="48" t="s">
        <v>61</v>
      </c>
    </row>
    <row r="130" spans="1:27" s="50" customFormat="1" ht="36">
      <c r="A130" s="43" t="s">
        <v>282</v>
      </c>
      <c r="B130" s="44" t="s">
        <v>283</v>
      </c>
      <c r="C130" s="89">
        <v>400000</v>
      </c>
      <c r="D130" s="46" t="s">
        <v>111</v>
      </c>
      <c r="E130" s="46" t="s">
        <v>60</v>
      </c>
      <c r="F130" s="48" t="s">
        <v>61</v>
      </c>
      <c r="G130" s="48" t="s">
        <v>61</v>
      </c>
      <c r="H130" s="48" t="s">
        <v>61</v>
      </c>
      <c r="I130" s="48" t="s">
        <v>61</v>
      </c>
      <c r="J130" s="48" t="s">
        <v>61</v>
      </c>
      <c r="K130" s="48" t="s">
        <v>61</v>
      </c>
      <c r="L130" s="48" t="s">
        <v>61</v>
      </c>
      <c r="M130" s="48" t="s">
        <v>61</v>
      </c>
      <c r="N130" s="48" t="s">
        <v>61</v>
      </c>
      <c r="O130" s="52" t="s">
        <v>62</v>
      </c>
      <c r="P130" s="68" t="s">
        <v>63</v>
      </c>
      <c r="Q130" s="68" t="s">
        <v>112</v>
      </c>
      <c r="R130" s="68" t="s">
        <v>63</v>
      </c>
      <c r="S130" s="48" t="s">
        <v>61</v>
      </c>
      <c r="T130" s="48" t="s">
        <v>61</v>
      </c>
      <c r="U130" s="48" t="s">
        <v>61</v>
      </c>
      <c r="V130" s="48" t="s">
        <v>61</v>
      </c>
      <c r="W130" s="48" t="s">
        <v>61</v>
      </c>
      <c r="X130" s="48" t="s">
        <v>61</v>
      </c>
      <c r="Y130" s="48" t="s">
        <v>61</v>
      </c>
      <c r="Z130" s="48" t="s">
        <v>61</v>
      </c>
      <c r="AA130" s="48" t="s">
        <v>61</v>
      </c>
    </row>
    <row r="131" spans="1:27" s="50" customFormat="1" ht="36">
      <c r="A131" s="43" t="s">
        <v>284</v>
      </c>
      <c r="B131" s="65" t="s">
        <v>285</v>
      </c>
      <c r="C131" s="78">
        <v>923640.7</v>
      </c>
      <c r="D131" s="46" t="s">
        <v>119</v>
      </c>
      <c r="E131" s="46" t="s">
        <v>216</v>
      </c>
      <c r="F131" s="48" t="s">
        <v>61</v>
      </c>
      <c r="G131" s="48" t="s">
        <v>61</v>
      </c>
      <c r="H131" s="48" t="s">
        <v>61</v>
      </c>
      <c r="I131" s="48" t="s">
        <v>61</v>
      </c>
      <c r="J131" s="87">
        <v>538800</v>
      </c>
      <c r="K131" s="87">
        <v>384840.7</v>
      </c>
      <c r="L131" s="48" t="s">
        <v>61</v>
      </c>
      <c r="M131" s="48" t="s">
        <v>61</v>
      </c>
      <c r="N131" s="48" t="s">
        <v>61</v>
      </c>
      <c r="O131" s="52" t="s">
        <v>62</v>
      </c>
      <c r="P131" s="48" t="s">
        <v>63</v>
      </c>
      <c r="Q131" s="48" t="s">
        <v>112</v>
      </c>
      <c r="R131" s="48" t="s">
        <v>63</v>
      </c>
      <c r="S131" s="48" t="s">
        <v>61</v>
      </c>
      <c r="T131" s="48" t="s">
        <v>61</v>
      </c>
      <c r="U131" s="48" t="s">
        <v>61</v>
      </c>
      <c r="V131" s="48" t="s">
        <v>61</v>
      </c>
      <c r="W131" s="87">
        <v>538800</v>
      </c>
      <c r="X131" s="87">
        <v>384840.7</v>
      </c>
      <c r="Y131" s="48" t="s">
        <v>61</v>
      </c>
      <c r="Z131" s="48" t="s">
        <v>61</v>
      </c>
      <c r="AA131" s="48" t="s">
        <v>61</v>
      </c>
    </row>
    <row r="132" spans="1:27" s="50" customFormat="1" ht="36">
      <c r="A132" s="43" t="s">
        <v>286</v>
      </c>
      <c r="B132" s="65" t="s">
        <v>287</v>
      </c>
      <c r="C132" s="45">
        <v>800000</v>
      </c>
      <c r="D132" s="46" t="s">
        <v>119</v>
      </c>
      <c r="E132" s="46" t="s">
        <v>202</v>
      </c>
      <c r="F132" s="48" t="s">
        <v>61</v>
      </c>
      <c r="G132" s="48" t="s">
        <v>61</v>
      </c>
      <c r="H132" s="48" t="s">
        <v>61</v>
      </c>
      <c r="I132" s="48" t="s">
        <v>61</v>
      </c>
      <c r="J132" s="87">
        <v>466700</v>
      </c>
      <c r="K132" s="87">
        <v>333300</v>
      </c>
      <c r="L132" s="48" t="s">
        <v>61</v>
      </c>
      <c r="M132" s="48" t="s">
        <v>61</v>
      </c>
      <c r="N132" s="48" t="s">
        <v>61</v>
      </c>
      <c r="O132" s="52" t="s">
        <v>62</v>
      </c>
      <c r="P132" s="48" t="s">
        <v>63</v>
      </c>
      <c r="Q132" s="48" t="s">
        <v>63</v>
      </c>
      <c r="R132" s="48" t="s">
        <v>63</v>
      </c>
      <c r="S132" s="48" t="s">
        <v>61</v>
      </c>
      <c r="T132" s="48" t="s">
        <v>61</v>
      </c>
      <c r="U132" s="48" t="s">
        <v>61</v>
      </c>
      <c r="V132" s="48" t="s">
        <v>61</v>
      </c>
      <c r="W132" s="48" t="s">
        <v>61</v>
      </c>
      <c r="X132" s="48" t="s">
        <v>61</v>
      </c>
      <c r="Y132" s="48" t="s">
        <v>61</v>
      </c>
      <c r="Z132" s="48" t="s">
        <v>61</v>
      </c>
      <c r="AA132" s="48" t="s">
        <v>61</v>
      </c>
    </row>
    <row r="133" spans="1:27" s="50" customFormat="1" ht="36">
      <c r="A133" s="43" t="s">
        <v>288</v>
      </c>
      <c r="B133" s="65" t="s">
        <v>289</v>
      </c>
      <c r="C133" s="54">
        <v>1150000</v>
      </c>
      <c r="D133" s="46" t="s">
        <v>119</v>
      </c>
      <c r="E133" s="47" t="s">
        <v>216</v>
      </c>
      <c r="F133" s="48" t="s">
        <v>61</v>
      </c>
      <c r="G133" s="48" t="s">
        <v>61</v>
      </c>
      <c r="H133" s="48" t="s">
        <v>61</v>
      </c>
      <c r="I133" s="48" t="s">
        <v>61</v>
      </c>
      <c r="J133" s="87">
        <v>670800</v>
      </c>
      <c r="K133" s="87">
        <v>479200</v>
      </c>
      <c r="L133" s="48" t="s">
        <v>61</v>
      </c>
      <c r="M133" s="48" t="s">
        <v>61</v>
      </c>
      <c r="N133" s="48" t="s">
        <v>61</v>
      </c>
      <c r="O133" s="52" t="s">
        <v>62</v>
      </c>
      <c r="P133" s="48" t="s">
        <v>63</v>
      </c>
      <c r="Q133" s="48" t="s">
        <v>112</v>
      </c>
      <c r="R133" s="48" t="s">
        <v>63</v>
      </c>
      <c r="S133" s="48" t="s">
        <v>61</v>
      </c>
      <c r="T133" s="48" t="s">
        <v>61</v>
      </c>
      <c r="U133" s="48" t="s">
        <v>61</v>
      </c>
      <c r="V133" s="48" t="s">
        <v>61</v>
      </c>
      <c r="W133" s="87">
        <v>670800</v>
      </c>
      <c r="X133" s="87">
        <v>479200</v>
      </c>
      <c r="Y133" s="48" t="s">
        <v>61</v>
      </c>
      <c r="Z133" s="48" t="s">
        <v>61</v>
      </c>
      <c r="AA133" s="48" t="s">
        <v>61</v>
      </c>
    </row>
    <row r="134" spans="1:27" s="50" customFormat="1" ht="36">
      <c r="A134" s="43" t="s">
        <v>290</v>
      </c>
      <c r="B134" s="65" t="s">
        <v>291</v>
      </c>
      <c r="C134" s="54">
        <v>850000</v>
      </c>
      <c r="D134" s="46" t="s">
        <v>119</v>
      </c>
      <c r="E134" s="47" t="s">
        <v>216</v>
      </c>
      <c r="F134" s="48" t="s">
        <v>61</v>
      </c>
      <c r="G134" s="48" t="s">
        <v>61</v>
      </c>
      <c r="H134" s="48" t="s">
        <v>61</v>
      </c>
      <c r="I134" s="48" t="s">
        <v>61</v>
      </c>
      <c r="J134" s="87">
        <v>495800</v>
      </c>
      <c r="K134" s="87">
        <v>354200</v>
      </c>
      <c r="L134" s="48" t="s">
        <v>61</v>
      </c>
      <c r="M134" s="48" t="s">
        <v>61</v>
      </c>
      <c r="N134" s="48" t="s">
        <v>61</v>
      </c>
      <c r="O134" s="52" t="s">
        <v>62</v>
      </c>
      <c r="P134" s="48" t="s">
        <v>63</v>
      </c>
      <c r="Q134" s="48" t="s">
        <v>112</v>
      </c>
      <c r="R134" s="48" t="s">
        <v>63</v>
      </c>
      <c r="S134" s="48" t="s">
        <v>61</v>
      </c>
      <c r="T134" s="48" t="s">
        <v>61</v>
      </c>
      <c r="U134" s="48" t="s">
        <v>61</v>
      </c>
      <c r="V134" s="48" t="s">
        <v>61</v>
      </c>
      <c r="W134" s="87">
        <v>495800</v>
      </c>
      <c r="X134" s="87">
        <v>354200</v>
      </c>
      <c r="Y134" s="48" t="s">
        <v>61</v>
      </c>
      <c r="Z134" s="48" t="s">
        <v>61</v>
      </c>
      <c r="AA134" s="48" t="s">
        <v>61</v>
      </c>
    </row>
    <row r="135" spans="1:27" s="50" customFormat="1" ht="36">
      <c r="A135" s="43" t="s">
        <v>292</v>
      </c>
      <c r="B135" s="65" t="s">
        <v>293</v>
      </c>
      <c r="C135" s="45">
        <v>1100000</v>
      </c>
      <c r="D135" s="46" t="s">
        <v>119</v>
      </c>
      <c r="E135" s="46" t="s">
        <v>202</v>
      </c>
      <c r="F135" s="48" t="s">
        <v>61</v>
      </c>
      <c r="G135" s="48" t="s">
        <v>61</v>
      </c>
      <c r="H135" s="48" t="s">
        <v>61</v>
      </c>
      <c r="I135" s="48" t="s">
        <v>61</v>
      </c>
      <c r="J135" s="87">
        <v>733300</v>
      </c>
      <c r="K135" s="87">
        <v>366700</v>
      </c>
      <c r="L135" s="48" t="s">
        <v>61</v>
      </c>
      <c r="M135" s="48" t="s">
        <v>61</v>
      </c>
      <c r="N135" s="48" t="s">
        <v>61</v>
      </c>
      <c r="O135" s="52" t="s">
        <v>62</v>
      </c>
      <c r="P135" s="48" t="s">
        <v>63</v>
      </c>
      <c r="Q135" s="48" t="s">
        <v>112</v>
      </c>
      <c r="R135" s="48" t="s">
        <v>63</v>
      </c>
      <c r="S135" s="48" t="s">
        <v>61</v>
      </c>
      <c r="T135" s="48" t="s">
        <v>61</v>
      </c>
      <c r="U135" s="48" t="s">
        <v>61</v>
      </c>
      <c r="V135" s="48" t="s">
        <v>61</v>
      </c>
      <c r="W135" s="87">
        <v>733300</v>
      </c>
      <c r="X135" s="87">
        <v>366700</v>
      </c>
      <c r="Y135" s="48" t="s">
        <v>61</v>
      </c>
      <c r="Z135" s="48" t="s">
        <v>61</v>
      </c>
      <c r="AA135" s="48" t="s">
        <v>61</v>
      </c>
    </row>
    <row r="136" spans="1:27" s="50" customFormat="1" ht="36">
      <c r="A136" s="43" t="s">
        <v>294</v>
      </c>
      <c r="B136" s="44" t="s">
        <v>295</v>
      </c>
      <c r="C136" s="54">
        <v>145727</v>
      </c>
      <c r="D136" s="46" t="s">
        <v>119</v>
      </c>
      <c r="E136" s="46" t="s">
        <v>152</v>
      </c>
      <c r="F136" s="48" t="s">
        <v>61</v>
      </c>
      <c r="G136" s="48" t="s">
        <v>61</v>
      </c>
      <c r="H136" s="48" t="s">
        <v>61</v>
      </c>
      <c r="I136" s="48" t="s">
        <v>61</v>
      </c>
      <c r="J136" s="48" t="s">
        <v>61</v>
      </c>
      <c r="K136" s="48" t="s">
        <v>61</v>
      </c>
      <c r="L136" s="48" t="s">
        <v>61</v>
      </c>
      <c r="M136" s="48" t="s">
        <v>61</v>
      </c>
      <c r="N136" s="48" t="s">
        <v>61</v>
      </c>
      <c r="O136" s="52" t="s">
        <v>62</v>
      </c>
      <c r="P136" s="48" t="s">
        <v>63</v>
      </c>
      <c r="Q136" s="48" t="s">
        <v>63</v>
      </c>
      <c r="R136" s="48" t="s">
        <v>63</v>
      </c>
      <c r="S136" s="48" t="s">
        <v>61</v>
      </c>
      <c r="T136" s="48" t="s">
        <v>61</v>
      </c>
      <c r="U136" s="48" t="s">
        <v>61</v>
      </c>
      <c r="V136" s="48" t="s">
        <v>61</v>
      </c>
      <c r="W136" s="48" t="s">
        <v>61</v>
      </c>
      <c r="X136" s="48" t="s">
        <v>61</v>
      </c>
      <c r="Y136" s="48" t="s">
        <v>61</v>
      </c>
      <c r="Z136" s="48" t="s">
        <v>61</v>
      </c>
      <c r="AA136" s="48" t="s">
        <v>61</v>
      </c>
    </row>
    <row r="137" spans="1:27" s="50" customFormat="1" ht="36">
      <c r="A137" s="43" t="s">
        <v>296</v>
      </c>
      <c r="B137" s="65" t="s">
        <v>297</v>
      </c>
      <c r="C137" s="45">
        <v>515154</v>
      </c>
      <c r="D137" s="46" t="s">
        <v>85</v>
      </c>
      <c r="E137" s="46" t="s">
        <v>145</v>
      </c>
      <c r="F137" s="48" t="s">
        <v>61</v>
      </c>
      <c r="G137" s="48" t="s">
        <v>61</v>
      </c>
      <c r="H137" s="48" t="s">
        <v>61</v>
      </c>
      <c r="I137" s="48" t="s">
        <v>61</v>
      </c>
      <c r="J137" s="87">
        <v>257577</v>
      </c>
      <c r="K137" s="87">
        <v>257577</v>
      </c>
      <c r="L137" s="48" t="s">
        <v>61</v>
      </c>
      <c r="M137" s="48" t="s">
        <v>61</v>
      </c>
      <c r="N137" s="48" t="s">
        <v>61</v>
      </c>
      <c r="O137" s="52" t="s">
        <v>62</v>
      </c>
      <c r="P137" s="48" t="s">
        <v>63</v>
      </c>
      <c r="Q137" s="48" t="s">
        <v>63</v>
      </c>
      <c r="R137" s="48" t="s">
        <v>63</v>
      </c>
      <c r="S137" s="48" t="s">
        <v>61</v>
      </c>
      <c r="T137" s="48" t="s">
        <v>61</v>
      </c>
      <c r="U137" s="48" t="s">
        <v>61</v>
      </c>
      <c r="V137" s="48" t="s">
        <v>61</v>
      </c>
      <c r="W137" s="48" t="s">
        <v>61</v>
      </c>
      <c r="X137" s="48" t="s">
        <v>61</v>
      </c>
      <c r="Y137" s="48" t="s">
        <v>61</v>
      </c>
      <c r="Z137" s="48" t="s">
        <v>61</v>
      </c>
      <c r="AA137" s="48" t="s">
        <v>61</v>
      </c>
    </row>
    <row r="138" spans="1:27" s="50" customFormat="1" ht="36">
      <c r="A138" s="43" t="s">
        <v>298</v>
      </c>
      <c r="B138" s="44" t="s">
        <v>299</v>
      </c>
      <c r="C138" s="54">
        <v>250000</v>
      </c>
      <c r="D138" s="46" t="s">
        <v>119</v>
      </c>
      <c r="E138" s="46" t="s">
        <v>119</v>
      </c>
      <c r="F138" s="48" t="s">
        <v>61</v>
      </c>
      <c r="G138" s="48" t="s">
        <v>61</v>
      </c>
      <c r="H138" s="48" t="s">
        <v>61</v>
      </c>
      <c r="I138" s="48" t="s">
        <v>61</v>
      </c>
      <c r="J138" s="48" t="s">
        <v>61</v>
      </c>
      <c r="K138" s="48" t="s">
        <v>61</v>
      </c>
      <c r="L138" s="48" t="s">
        <v>61</v>
      </c>
      <c r="M138" s="48" t="s">
        <v>61</v>
      </c>
      <c r="N138" s="48" t="s">
        <v>61</v>
      </c>
      <c r="O138" s="49" t="s">
        <v>183</v>
      </c>
      <c r="P138" s="68" t="s">
        <v>63</v>
      </c>
      <c r="Q138" s="68" t="s">
        <v>63</v>
      </c>
      <c r="R138" s="48" t="s">
        <v>184</v>
      </c>
      <c r="S138" s="48" t="s">
        <v>61</v>
      </c>
      <c r="T138" s="48" t="s">
        <v>61</v>
      </c>
      <c r="U138" s="48" t="s">
        <v>61</v>
      </c>
      <c r="V138" s="48" t="s">
        <v>61</v>
      </c>
      <c r="W138" s="48" t="s">
        <v>61</v>
      </c>
      <c r="X138" s="48" t="s">
        <v>61</v>
      </c>
      <c r="Y138" s="48" t="s">
        <v>61</v>
      </c>
      <c r="Z138" s="48" t="s">
        <v>61</v>
      </c>
      <c r="AA138" s="48" t="s">
        <v>61</v>
      </c>
    </row>
    <row r="139" spans="1:27" s="50" customFormat="1" ht="36">
      <c r="A139" s="43" t="s">
        <v>300</v>
      </c>
      <c r="B139" s="44" t="s">
        <v>301</v>
      </c>
      <c r="C139" s="54">
        <v>134907.6</v>
      </c>
      <c r="D139" s="46" t="s">
        <v>89</v>
      </c>
      <c r="E139" s="46" t="s">
        <v>145</v>
      </c>
      <c r="F139" s="48" t="s">
        <v>61</v>
      </c>
      <c r="G139" s="48" t="s">
        <v>61</v>
      </c>
      <c r="H139" s="48" t="s">
        <v>61</v>
      </c>
      <c r="I139" s="48" t="s">
        <v>61</v>
      </c>
      <c r="J139" s="87">
        <v>67453.8</v>
      </c>
      <c r="K139" s="87">
        <v>67453.8</v>
      </c>
      <c r="L139" s="48" t="s">
        <v>61</v>
      </c>
      <c r="M139" s="48" t="s">
        <v>61</v>
      </c>
      <c r="N139" s="48" t="s">
        <v>61</v>
      </c>
      <c r="O139" s="52" t="s">
        <v>279</v>
      </c>
      <c r="P139" s="48" t="s">
        <v>63</v>
      </c>
      <c r="Q139" s="48" t="s">
        <v>63</v>
      </c>
      <c r="R139" s="48" t="s">
        <v>63</v>
      </c>
      <c r="S139" s="48" t="s">
        <v>61</v>
      </c>
      <c r="T139" s="48" t="s">
        <v>61</v>
      </c>
      <c r="U139" s="48" t="s">
        <v>61</v>
      </c>
      <c r="V139" s="48" t="s">
        <v>61</v>
      </c>
      <c r="W139" s="48" t="s">
        <v>61</v>
      </c>
      <c r="X139" s="48" t="s">
        <v>61</v>
      </c>
      <c r="Y139" s="48" t="s">
        <v>61</v>
      </c>
      <c r="Z139" s="48" t="s">
        <v>61</v>
      </c>
      <c r="AA139" s="48" t="s">
        <v>61</v>
      </c>
    </row>
    <row r="140" spans="1:27" s="50" customFormat="1" ht="36">
      <c r="A140" s="43" t="s">
        <v>302</v>
      </c>
      <c r="B140" s="44" t="s">
        <v>303</v>
      </c>
      <c r="C140" s="66">
        <v>150000</v>
      </c>
      <c r="D140" s="46" t="s">
        <v>89</v>
      </c>
      <c r="E140" s="46" t="s">
        <v>216</v>
      </c>
      <c r="F140" s="48" t="s">
        <v>61</v>
      </c>
      <c r="G140" s="48" t="s">
        <v>61</v>
      </c>
      <c r="H140" s="48" t="s">
        <v>61</v>
      </c>
      <c r="I140" s="48" t="s">
        <v>61</v>
      </c>
      <c r="J140" s="87">
        <v>87500</v>
      </c>
      <c r="K140" s="87">
        <v>62500</v>
      </c>
      <c r="L140" s="48" t="s">
        <v>61</v>
      </c>
      <c r="M140" s="48" t="s">
        <v>61</v>
      </c>
      <c r="N140" s="48" t="s">
        <v>61</v>
      </c>
      <c r="O140" s="52" t="s">
        <v>62</v>
      </c>
      <c r="P140" s="48" t="s">
        <v>63</v>
      </c>
      <c r="Q140" s="48" t="s">
        <v>63</v>
      </c>
      <c r="R140" s="48" t="s">
        <v>63</v>
      </c>
      <c r="S140" s="48" t="s">
        <v>61</v>
      </c>
      <c r="T140" s="48" t="s">
        <v>61</v>
      </c>
      <c r="U140" s="48" t="s">
        <v>61</v>
      </c>
      <c r="V140" s="48" t="s">
        <v>61</v>
      </c>
      <c r="W140" s="48" t="s">
        <v>61</v>
      </c>
      <c r="X140" s="48" t="s">
        <v>61</v>
      </c>
      <c r="Y140" s="48" t="s">
        <v>61</v>
      </c>
      <c r="Z140" s="48" t="s">
        <v>61</v>
      </c>
      <c r="AA140" s="48" t="s">
        <v>61</v>
      </c>
    </row>
    <row r="141" spans="1:27" s="50" customFormat="1" ht="24">
      <c r="A141" s="43" t="s">
        <v>304</v>
      </c>
      <c r="B141" s="65" t="s">
        <v>305</v>
      </c>
      <c r="C141" s="45">
        <v>20000000</v>
      </c>
      <c r="D141" s="46" t="s">
        <v>89</v>
      </c>
      <c r="E141" s="46" t="s">
        <v>306</v>
      </c>
      <c r="F141" s="48" t="s">
        <v>61</v>
      </c>
      <c r="G141" s="48" t="s">
        <v>61</v>
      </c>
      <c r="H141" s="48" t="s">
        <v>61</v>
      </c>
      <c r="I141" s="48" t="s">
        <v>61</v>
      </c>
      <c r="J141" s="87">
        <v>6700000</v>
      </c>
      <c r="K141" s="87">
        <v>13300000</v>
      </c>
      <c r="L141" s="48" t="s">
        <v>61</v>
      </c>
      <c r="M141" s="48" t="s">
        <v>61</v>
      </c>
      <c r="N141" s="48" t="s">
        <v>61</v>
      </c>
      <c r="O141" s="52" t="s">
        <v>115</v>
      </c>
      <c r="P141" s="48" t="s">
        <v>112</v>
      </c>
      <c r="Q141" s="48" t="s">
        <v>63</v>
      </c>
      <c r="R141" s="48" t="s">
        <v>307</v>
      </c>
      <c r="S141" s="48" t="s">
        <v>61</v>
      </c>
      <c r="T141" s="48" t="s">
        <v>61</v>
      </c>
      <c r="U141" s="48" t="s">
        <v>61</v>
      </c>
      <c r="V141" s="48" t="s">
        <v>61</v>
      </c>
      <c r="W141" s="48" t="s">
        <v>61</v>
      </c>
      <c r="X141" s="48" t="s">
        <v>61</v>
      </c>
      <c r="Y141" s="48" t="s">
        <v>61</v>
      </c>
      <c r="Z141" s="48" t="s">
        <v>61</v>
      </c>
      <c r="AA141" s="48" t="s">
        <v>61</v>
      </c>
    </row>
    <row r="142" spans="1:27" s="50" customFormat="1" ht="36">
      <c r="A142" s="43" t="s">
        <v>308</v>
      </c>
      <c r="B142" s="44" t="s">
        <v>309</v>
      </c>
      <c r="C142" s="45">
        <v>178400</v>
      </c>
      <c r="D142" s="46" t="s">
        <v>89</v>
      </c>
      <c r="E142" s="46" t="s">
        <v>90</v>
      </c>
      <c r="F142" s="48" t="s">
        <v>61</v>
      </c>
      <c r="G142" s="48" t="s">
        <v>61</v>
      </c>
      <c r="H142" s="48" t="s">
        <v>61</v>
      </c>
      <c r="I142" s="48" t="s">
        <v>61</v>
      </c>
      <c r="J142" s="48" t="s">
        <v>61</v>
      </c>
      <c r="K142" s="48" t="s">
        <v>61</v>
      </c>
      <c r="L142" s="48" t="s">
        <v>61</v>
      </c>
      <c r="M142" s="48" t="s">
        <v>61</v>
      </c>
      <c r="N142" s="48" t="s">
        <v>61</v>
      </c>
      <c r="O142" s="52" t="s">
        <v>62</v>
      </c>
      <c r="P142" s="48" t="s">
        <v>63</v>
      </c>
      <c r="Q142" s="48" t="s">
        <v>112</v>
      </c>
      <c r="R142" s="48" t="s">
        <v>63</v>
      </c>
      <c r="S142" s="48" t="s">
        <v>61</v>
      </c>
      <c r="T142" s="48" t="s">
        <v>61</v>
      </c>
      <c r="U142" s="48" t="s">
        <v>61</v>
      </c>
      <c r="V142" s="48" t="s">
        <v>61</v>
      </c>
      <c r="W142" s="48" t="s">
        <v>61</v>
      </c>
      <c r="X142" s="48" t="s">
        <v>61</v>
      </c>
      <c r="Y142" s="48" t="s">
        <v>61</v>
      </c>
      <c r="Z142" s="48" t="s">
        <v>61</v>
      </c>
      <c r="AA142" s="48" t="s">
        <v>61</v>
      </c>
    </row>
    <row r="143" spans="1:27" s="50" customFormat="1" ht="36">
      <c r="A143" s="43" t="s">
        <v>310</v>
      </c>
      <c r="B143" s="44" t="s">
        <v>311</v>
      </c>
      <c r="C143" s="54">
        <v>2889280</v>
      </c>
      <c r="D143" s="46" t="s">
        <v>89</v>
      </c>
      <c r="E143" s="46" t="s">
        <v>89</v>
      </c>
      <c r="F143" s="48" t="s">
        <v>61</v>
      </c>
      <c r="G143" s="48" t="s">
        <v>61</v>
      </c>
      <c r="H143" s="48" t="s">
        <v>61</v>
      </c>
      <c r="I143" s="48" t="s">
        <v>61</v>
      </c>
      <c r="J143" s="48" t="s">
        <v>61</v>
      </c>
      <c r="K143" s="48" t="s">
        <v>61</v>
      </c>
      <c r="L143" s="48" t="s">
        <v>61</v>
      </c>
      <c r="M143" s="48" t="s">
        <v>61</v>
      </c>
      <c r="N143" s="48" t="s">
        <v>61</v>
      </c>
      <c r="O143" s="52" t="s">
        <v>62</v>
      </c>
      <c r="P143" s="48" t="s">
        <v>63</v>
      </c>
      <c r="Q143" s="68" t="s">
        <v>112</v>
      </c>
      <c r="R143" s="68" t="s">
        <v>63</v>
      </c>
      <c r="S143" s="48" t="s">
        <v>61</v>
      </c>
      <c r="T143" s="48" t="s">
        <v>61</v>
      </c>
      <c r="U143" s="48" t="s">
        <v>61</v>
      </c>
      <c r="V143" s="48" t="s">
        <v>61</v>
      </c>
      <c r="W143" s="48" t="s">
        <v>61</v>
      </c>
      <c r="X143" s="48" t="s">
        <v>61</v>
      </c>
      <c r="Y143" s="48" t="s">
        <v>61</v>
      </c>
      <c r="Z143" s="48" t="s">
        <v>61</v>
      </c>
      <c r="AA143" s="48" t="s">
        <v>61</v>
      </c>
    </row>
    <row r="144" spans="1:27" s="50" customFormat="1" ht="36">
      <c r="A144" s="43" t="s">
        <v>312</v>
      </c>
      <c r="B144" s="44" t="s">
        <v>313</v>
      </c>
      <c r="C144" s="54">
        <v>558095</v>
      </c>
      <c r="D144" s="46" t="s">
        <v>89</v>
      </c>
      <c r="E144" s="46" t="s">
        <v>85</v>
      </c>
      <c r="F144" s="48" t="s">
        <v>61</v>
      </c>
      <c r="G144" s="48" t="s">
        <v>61</v>
      </c>
      <c r="H144" s="48" t="s">
        <v>61</v>
      </c>
      <c r="I144" s="48" t="s">
        <v>61</v>
      </c>
      <c r="J144" s="48" t="s">
        <v>61</v>
      </c>
      <c r="K144" s="48" t="s">
        <v>61</v>
      </c>
      <c r="L144" s="48" t="s">
        <v>61</v>
      </c>
      <c r="M144" s="48" t="s">
        <v>61</v>
      </c>
      <c r="N144" s="48" t="s">
        <v>61</v>
      </c>
      <c r="O144" s="52" t="s">
        <v>62</v>
      </c>
      <c r="P144" s="48" t="s">
        <v>63</v>
      </c>
      <c r="Q144" s="68" t="s">
        <v>63</v>
      </c>
      <c r="R144" s="68" t="s">
        <v>63</v>
      </c>
      <c r="S144" s="48" t="s">
        <v>61</v>
      </c>
      <c r="T144" s="48" t="s">
        <v>61</v>
      </c>
      <c r="U144" s="48" t="s">
        <v>61</v>
      </c>
      <c r="V144" s="48" t="s">
        <v>61</v>
      </c>
      <c r="W144" s="48" t="s">
        <v>61</v>
      </c>
      <c r="X144" s="48" t="s">
        <v>61</v>
      </c>
      <c r="Y144" s="48" t="s">
        <v>61</v>
      </c>
      <c r="Z144" s="48" t="s">
        <v>61</v>
      </c>
      <c r="AA144" s="48" t="s">
        <v>61</v>
      </c>
    </row>
    <row r="145" spans="1:257" s="50" customFormat="1" ht="36">
      <c r="A145" s="43" t="s">
        <v>314</v>
      </c>
      <c r="B145" s="44" t="s">
        <v>315</v>
      </c>
      <c r="C145" s="45">
        <v>411508</v>
      </c>
      <c r="D145" s="46" t="s">
        <v>85</v>
      </c>
      <c r="E145" s="46" t="s">
        <v>85</v>
      </c>
      <c r="F145" s="48" t="s">
        <v>61</v>
      </c>
      <c r="G145" s="48" t="s">
        <v>61</v>
      </c>
      <c r="H145" s="48" t="s">
        <v>61</v>
      </c>
      <c r="I145" s="48" t="s">
        <v>61</v>
      </c>
      <c r="J145" s="48" t="s">
        <v>61</v>
      </c>
      <c r="K145" s="48" t="s">
        <v>61</v>
      </c>
      <c r="L145" s="48" t="s">
        <v>61</v>
      </c>
      <c r="M145" s="48" t="s">
        <v>61</v>
      </c>
      <c r="N145" s="48" t="s">
        <v>61</v>
      </c>
      <c r="O145" s="52" t="s">
        <v>62</v>
      </c>
      <c r="P145" s="48" t="s">
        <v>63</v>
      </c>
      <c r="Q145" s="48" t="s">
        <v>63</v>
      </c>
      <c r="R145" s="48" t="s">
        <v>63</v>
      </c>
      <c r="S145" s="48" t="s">
        <v>61</v>
      </c>
      <c r="T145" s="48" t="s">
        <v>61</v>
      </c>
      <c r="U145" s="48" t="s">
        <v>61</v>
      </c>
      <c r="V145" s="48" t="s">
        <v>61</v>
      </c>
      <c r="W145" s="48" t="s">
        <v>61</v>
      </c>
      <c r="X145" s="48" t="s">
        <v>61</v>
      </c>
      <c r="Y145" s="48" t="s">
        <v>61</v>
      </c>
      <c r="Z145" s="48" t="s">
        <v>61</v>
      </c>
      <c r="AA145" s="48" t="s">
        <v>61</v>
      </c>
    </row>
    <row r="146" spans="1:257" s="50" customFormat="1" ht="36">
      <c r="A146" s="43" t="s">
        <v>316</v>
      </c>
      <c r="B146" s="44" t="s">
        <v>317</v>
      </c>
      <c r="C146" s="45">
        <v>1200000</v>
      </c>
      <c r="D146" s="46" t="s">
        <v>89</v>
      </c>
      <c r="E146" s="46" t="s">
        <v>145</v>
      </c>
      <c r="F146" s="48" t="s">
        <v>61</v>
      </c>
      <c r="G146" s="48" t="s">
        <v>61</v>
      </c>
      <c r="H146" s="48" t="s">
        <v>61</v>
      </c>
      <c r="I146" s="48" t="s">
        <v>61</v>
      </c>
      <c r="J146" s="87">
        <v>600000</v>
      </c>
      <c r="K146" s="87">
        <v>600000</v>
      </c>
      <c r="L146" s="48" t="s">
        <v>61</v>
      </c>
      <c r="M146" s="48" t="s">
        <v>61</v>
      </c>
      <c r="N146" s="48" t="s">
        <v>61</v>
      </c>
      <c r="O146" s="52" t="s">
        <v>62</v>
      </c>
      <c r="P146" s="48" t="s">
        <v>63</v>
      </c>
      <c r="Q146" s="48" t="s">
        <v>112</v>
      </c>
      <c r="R146" s="48" t="s">
        <v>63</v>
      </c>
      <c r="S146" s="48" t="s">
        <v>61</v>
      </c>
      <c r="T146" s="48" t="s">
        <v>61</v>
      </c>
      <c r="U146" s="48" t="s">
        <v>61</v>
      </c>
      <c r="V146" s="48" t="s">
        <v>61</v>
      </c>
      <c r="W146" s="87">
        <v>600000</v>
      </c>
      <c r="X146" s="87">
        <v>600000</v>
      </c>
      <c r="Y146" s="48" t="s">
        <v>61</v>
      </c>
      <c r="Z146" s="48" t="s">
        <v>61</v>
      </c>
      <c r="AA146" s="48" t="s">
        <v>61</v>
      </c>
    </row>
    <row r="147" spans="1:257" s="50" customFormat="1" ht="36">
      <c r="A147" s="43" t="s">
        <v>318</v>
      </c>
      <c r="B147" s="65" t="s">
        <v>319</v>
      </c>
      <c r="C147" s="45">
        <v>737000</v>
      </c>
      <c r="D147" s="46" t="s">
        <v>89</v>
      </c>
      <c r="E147" s="46" t="s">
        <v>85</v>
      </c>
      <c r="F147" s="48" t="s">
        <v>61</v>
      </c>
      <c r="G147" s="48" t="s">
        <v>61</v>
      </c>
      <c r="H147" s="48" t="s">
        <v>61</v>
      </c>
      <c r="I147" s="48" t="s">
        <v>61</v>
      </c>
      <c r="J147" s="48" t="s">
        <v>61</v>
      </c>
      <c r="K147" s="48" t="s">
        <v>61</v>
      </c>
      <c r="L147" s="48" t="s">
        <v>61</v>
      </c>
      <c r="M147" s="48" t="s">
        <v>61</v>
      </c>
      <c r="N147" s="48" t="s">
        <v>61</v>
      </c>
      <c r="O147" s="52" t="s">
        <v>62</v>
      </c>
      <c r="P147" s="48" t="s">
        <v>63</v>
      </c>
      <c r="Q147" s="48" t="s">
        <v>112</v>
      </c>
      <c r="R147" s="48" t="s">
        <v>63</v>
      </c>
      <c r="S147" s="48" t="s">
        <v>61</v>
      </c>
      <c r="T147" s="48" t="s">
        <v>61</v>
      </c>
      <c r="U147" s="48" t="s">
        <v>61</v>
      </c>
      <c r="V147" s="48" t="s">
        <v>61</v>
      </c>
      <c r="W147" s="48" t="s">
        <v>61</v>
      </c>
      <c r="X147" s="48" t="s">
        <v>61</v>
      </c>
      <c r="Y147" s="48" t="s">
        <v>61</v>
      </c>
      <c r="Z147" s="48" t="s">
        <v>61</v>
      </c>
      <c r="AA147" s="48" t="s">
        <v>61</v>
      </c>
    </row>
    <row r="148" spans="1:257" s="50" customFormat="1" ht="36">
      <c r="A148" s="43" t="s">
        <v>320</v>
      </c>
      <c r="B148" s="65" t="s">
        <v>321</v>
      </c>
      <c r="C148" s="45">
        <v>1600000</v>
      </c>
      <c r="D148" s="46" t="s">
        <v>85</v>
      </c>
      <c r="E148" s="46" t="s">
        <v>199</v>
      </c>
      <c r="F148" s="48" t="s">
        <v>61</v>
      </c>
      <c r="G148" s="48" t="s">
        <v>61</v>
      </c>
      <c r="H148" s="48" t="s">
        <v>61</v>
      </c>
      <c r="I148" s="48" t="s">
        <v>61</v>
      </c>
      <c r="J148" s="88">
        <v>666700</v>
      </c>
      <c r="K148" s="88">
        <v>933300</v>
      </c>
      <c r="L148" s="48" t="s">
        <v>61</v>
      </c>
      <c r="M148" s="48" t="s">
        <v>61</v>
      </c>
      <c r="N148" s="48" t="s">
        <v>61</v>
      </c>
      <c r="O148" s="49" t="s">
        <v>62</v>
      </c>
      <c r="P148" s="73" t="s">
        <v>63</v>
      </c>
      <c r="Q148" s="48" t="s">
        <v>112</v>
      </c>
      <c r="R148" s="48" t="s">
        <v>63</v>
      </c>
      <c r="S148" s="48" t="s">
        <v>61</v>
      </c>
      <c r="T148" s="48" t="s">
        <v>61</v>
      </c>
      <c r="U148" s="48" t="s">
        <v>61</v>
      </c>
      <c r="V148" s="48" t="s">
        <v>61</v>
      </c>
      <c r="W148" s="88">
        <v>666700</v>
      </c>
      <c r="X148" s="88">
        <v>933300</v>
      </c>
      <c r="Y148" s="48" t="s">
        <v>61</v>
      </c>
      <c r="Z148" s="48" t="s">
        <v>61</v>
      </c>
      <c r="AA148" s="48" t="s">
        <v>61</v>
      </c>
    </row>
    <row r="149" spans="1:257" s="50" customFormat="1" ht="36">
      <c r="A149" s="43" t="s">
        <v>322</v>
      </c>
      <c r="B149" s="65" t="s">
        <v>323</v>
      </c>
      <c r="C149" s="45">
        <v>148570</v>
      </c>
      <c r="D149" s="46" t="s">
        <v>85</v>
      </c>
      <c r="E149" s="46" t="s">
        <v>85</v>
      </c>
      <c r="F149" s="48" t="s">
        <v>61</v>
      </c>
      <c r="G149" s="48" t="s">
        <v>61</v>
      </c>
      <c r="H149" s="48" t="s">
        <v>61</v>
      </c>
      <c r="I149" s="48" t="s">
        <v>61</v>
      </c>
      <c r="J149" s="48" t="s">
        <v>61</v>
      </c>
      <c r="K149" s="48" t="s">
        <v>61</v>
      </c>
      <c r="L149" s="48" t="s">
        <v>61</v>
      </c>
      <c r="M149" s="48" t="s">
        <v>61</v>
      </c>
      <c r="N149" s="48" t="s">
        <v>61</v>
      </c>
      <c r="O149" s="52" t="s">
        <v>62</v>
      </c>
      <c r="P149" s="48" t="s">
        <v>63</v>
      </c>
      <c r="Q149" s="48" t="s">
        <v>63</v>
      </c>
      <c r="R149" s="48" t="s">
        <v>63</v>
      </c>
      <c r="S149" s="48" t="s">
        <v>61</v>
      </c>
      <c r="T149" s="48" t="s">
        <v>61</v>
      </c>
      <c r="U149" s="48" t="s">
        <v>61</v>
      </c>
      <c r="V149" s="48" t="s">
        <v>61</v>
      </c>
      <c r="W149" s="48" t="s">
        <v>61</v>
      </c>
      <c r="X149" s="48" t="s">
        <v>61</v>
      </c>
      <c r="Y149" s="48" t="s">
        <v>61</v>
      </c>
      <c r="Z149" s="48" t="s">
        <v>61</v>
      </c>
      <c r="AA149" s="48" t="s">
        <v>61</v>
      </c>
    </row>
    <row r="150" spans="1:257" s="50" customFormat="1" ht="36">
      <c r="A150" s="43" t="s">
        <v>324</v>
      </c>
      <c r="B150" s="65" t="s">
        <v>325</v>
      </c>
      <c r="C150" s="45">
        <v>1348964.28</v>
      </c>
      <c r="D150" s="46" t="s">
        <v>85</v>
      </c>
      <c r="E150" s="47" t="s">
        <v>86</v>
      </c>
      <c r="F150" s="48" t="s">
        <v>61</v>
      </c>
      <c r="G150" s="48" t="s">
        <v>61</v>
      </c>
      <c r="H150" s="48" t="s">
        <v>61</v>
      </c>
      <c r="I150" s="48" t="s">
        <v>61</v>
      </c>
      <c r="J150" s="48" t="s">
        <v>61</v>
      </c>
      <c r="K150" s="48" t="s">
        <v>61</v>
      </c>
      <c r="L150" s="48" t="s">
        <v>61</v>
      </c>
      <c r="M150" s="48" t="s">
        <v>61</v>
      </c>
      <c r="N150" s="48" t="s">
        <v>61</v>
      </c>
      <c r="O150" s="52" t="s">
        <v>62</v>
      </c>
      <c r="P150" s="48" t="s">
        <v>63</v>
      </c>
      <c r="Q150" s="68" t="s">
        <v>112</v>
      </c>
      <c r="R150" s="68" t="s">
        <v>63</v>
      </c>
      <c r="S150" s="48" t="s">
        <v>61</v>
      </c>
      <c r="T150" s="48" t="s">
        <v>61</v>
      </c>
      <c r="U150" s="48" t="s">
        <v>61</v>
      </c>
      <c r="V150" s="48" t="s">
        <v>61</v>
      </c>
      <c r="W150" s="48" t="s">
        <v>61</v>
      </c>
      <c r="X150" s="48" t="s">
        <v>61</v>
      </c>
      <c r="Y150" s="48" t="s">
        <v>61</v>
      </c>
      <c r="Z150" s="48" t="s">
        <v>61</v>
      </c>
      <c r="AA150" s="48" t="s">
        <v>61</v>
      </c>
    </row>
    <row r="151" spans="1:257" s="50" customFormat="1" ht="36">
      <c r="A151" s="43" t="s">
        <v>326</v>
      </c>
      <c r="B151" s="44" t="s">
        <v>327</v>
      </c>
      <c r="C151" s="54">
        <v>159886.01999999999</v>
      </c>
      <c r="D151" s="46" t="s">
        <v>85</v>
      </c>
      <c r="E151" s="46" t="s">
        <v>85</v>
      </c>
      <c r="F151" s="48" t="s">
        <v>61</v>
      </c>
      <c r="G151" s="48" t="s">
        <v>61</v>
      </c>
      <c r="H151" s="48" t="s">
        <v>61</v>
      </c>
      <c r="I151" s="48" t="s">
        <v>61</v>
      </c>
      <c r="J151" s="48" t="s">
        <v>61</v>
      </c>
      <c r="K151" s="48" t="s">
        <v>61</v>
      </c>
      <c r="L151" s="48" t="s">
        <v>61</v>
      </c>
      <c r="M151" s="48" t="s">
        <v>61</v>
      </c>
      <c r="N151" s="48" t="s">
        <v>61</v>
      </c>
      <c r="O151" s="52" t="s">
        <v>62</v>
      </c>
      <c r="P151" s="48" t="s">
        <v>63</v>
      </c>
      <c r="Q151" s="48" t="s">
        <v>63</v>
      </c>
      <c r="R151" s="48" t="s">
        <v>63</v>
      </c>
      <c r="S151" s="48" t="s">
        <v>61</v>
      </c>
      <c r="T151" s="48" t="s">
        <v>61</v>
      </c>
      <c r="U151" s="48" t="s">
        <v>61</v>
      </c>
      <c r="V151" s="48" t="s">
        <v>61</v>
      </c>
      <c r="W151" s="48" t="s">
        <v>61</v>
      </c>
      <c r="X151" s="48" t="s">
        <v>61</v>
      </c>
      <c r="Y151" s="48" t="s">
        <v>61</v>
      </c>
      <c r="Z151" s="48" t="s">
        <v>61</v>
      </c>
      <c r="AA151" s="48" t="s">
        <v>61</v>
      </c>
    </row>
    <row r="152" spans="1:257" s="50" customFormat="1" ht="36">
      <c r="A152" s="43" t="s">
        <v>328</v>
      </c>
      <c r="B152" s="44" t="s">
        <v>329</v>
      </c>
      <c r="C152" s="54">
        <v>122000</v>
      </c>
      <c r="D152" s="46" t="s">
        <v>85</v>
      </c>
      <c r="E152" s="46" t="s">
        <v>90</v>
      </c>
      <c r="F152" s="48" t="s">
        <v>61</v>
      </c>
      <c r="G152" s="48" t="s">
        <v>61</v>
      </c>
      <c r="H152" s="48" t="s">
        <v>61</v>
      </c>
      <c r="I152" s="48" t="s">
        <v>61</v>
      </c>
      <c r="J152" s="48" t="s">
        <v>61</v>
      </c>
      <c r="K152" s="48" t="s">
        <v>61</v>
      </c>
      <c r="L152" s="48" t="s">
        <v>61</v>
      </c>
      <c r="M152" s="48" t="s">
        <v>61</v>
      </c>
      <c r="N152" s="48" t="s">
        <v>61</v>
      </c>
      <c r="O152" s="52" t="s">
        <v>62</v>
      </c>
      <c r="P152" s="48" t="s">
        <v>63</v>
      </c>
      <c r="Q152" s="68" t="s">
        <v>63</v>
      </c>
      <c r="R152" s="68" t="s">
        <v>63</v>
      </c>
      <c r="S152" s="48" t="s">
        <v>61</v>
      </c>
      <c r="T152" s="48" t="s">
        <v>61</v>
      </c>
      <c r="U152" s="48" t="s">
        <v>61</v>
      </c>
      <c r="V152" s="48" t="s">
        <v>61</v>
      </c>
      <c r="W152" s="48" t="s">
        <v>61</v>
      </c>
      <c r="X152" s="48" t="s">
        <v>61</v>
      </c>
      <c r="Y152" s="48" t="s">
        <v>61</v>
      </c>
      <c r="Z152" s="48" t="s">
        <v>61</v>
      </c>
      <c r="AA152" s="48" t="s">
        <v>61</v>
      </c>
    </row>
    <row r="153" spans="1:257" s="111" customFormat="1" ht="24">
      <c r="A153" s="105" t="s">
        <v>330</v>
      </c>
      <c r="B153" s="106" t="s">
        <v>331</v>
      </c>
      <c r="C153" s="107">
        <v>7664304</v>
      </c>
      <c r="D153" s="108" t="s">
        <v>85</v>
      </c>
      <c r="E153" s="108" t="s">
        <v>86</v>
      </c>
      <c r="F153" s="109" t="s">
        <v>61</v>
      </c>
      <c r="G153" s="109" t="s">
        <v>61</v>
      </c>
      <c r="H153" s="109" t="s">
        <v>61</v>
      </c>
      <c r="I153" s="109" t="s">
        <v>61</v>
      </c>
      <c r="J153" s="109" t="s">
        <v>61</v>
      </c>
      <c r="K153" s="109" t="s">
        <v>61</v>
      </c>
      <c r="L153" s="109" t="s">
        <v>61</v>
      </c>
      <c r="M153" s="109" t="s">
        <v>61</v>
      </c>
      <c r="N153" s="109" t="s">
        <v>61</v>
      </c>
      <c r="O153" s="110" t="s">
        <v>332</v>
      </c>
      <c r="P153" s="109" t="s">
        <v>112</v>
      </c>
      <c r="Q153" s="109" t="s">
        <v>63</v>
      </c>
      <c r="R153" s="109" t="s">
        <v>63</v>
      </c>
      <c r="S153" s="109" t="s">
        <v>61</v>
      </c>
      <c r="T153" s="109" t="s">
        <v>61</v>
      </c>
      <c r="U153" s="109" t="s">
        <v>61</v>
      </c>
      <c r="V153" s="109" t="s">
        <v>61</v>
      </c>
      <c r="W153" s="109" t="s">
        <v>61</v>
      </c>
      <c r="X153" s="109" t="s">
        <v>61</v>
      </c>
      <c r="Y153" s="109" t="s">
        <v>61</v>
      </c>
      <c r="Z153" s="109" t="s">
        <v>61</v>
      </c>
      <c r="AA153" s="109" t="s">
        <v>61</v>
      </c>
    </row>
    <row r="154" spans="1:257" s="111" customFormat="1" ht="48">
      <c r="A154" s="105" t="s">
        <v>333</v>
      </c>
      <c r="B154" s="112" t="s">
        <v>334</v>
      </c>
      <c r="C154" s="113">
        <v>300000</v>
      </c>
      <c r="D154" s="108" t="s">
        <v>85</v>
      </c>
      <c r="E154" s="114" t="s">
        <v>145</v>
      </c>
      <c r="F154" s="109" t="s">
        <v>61</v>
      </c>
      <c r="G154" s="109" t="s">
        <v>61</v>
      </c>
      <c r="H154" s="109" t="s">
        <v>61</v>
      </c>
      <c r="I154" s="109" t="s">
        <v>61</v>
      </c>
      <c r="J154" s="115">
        <v>150000</v>
      </c>
      <c r="K154" s="115">
        <v>150000</v>
      </c>
      <c r="L154" s="109" t="s">
        <v>61</v>
      </c>
      <c r="M154" s="109" t="s">
        <v>61</v>
      </c>
      <c r="N154" s="109" t="s">
        <v>61</v>
      </c>
      <c r="O154" s="110" t="s">
        <v>62</v>
      </c>
      <c r="P154" s="109" t="s">
        <v>63</v>
      </c>
      <c r="Q154" s="109" t="s">
        <v>63</v>
      </c>
      <c r="R154" s="109" t="s">
        <v>63</v>
      </c>
      <c r="S154" s="109" t="s">
        <v>61</v>
      </c>
      <c r="T154" s="109" t="s">
        <v>61</v>
      </c>
      <c r="U154" s="109" t="s">
        <v>61</v>
      </c>
      <c r="V154" s="109" t="s">
        <v>61</v>
      </c>
      <c r="W154" s="109" t="s">
        <v>61</v>
      </c>
      <c r="X154" s="109" t="s">
        <v>61</v>
      </c>
      <c r="Y154" s="109" t="s">
        <v>61</v>
      </c>
      <c r="Z154" s="109" t="s">
        <v>61</v>
      </c>
      <c r="AA154" s="109" t="s">
        <v>61</v>
      </c>
    </row>
    <row r="155" spans="1:257" s="111" customFormat="1" ht="36">
      <c r="A155" s="105" t="s">
        <v>335</v>
      </c>
      <c r="B155" s="106" t="s">
        <v>336</v>
      </c>
      <c r="C155" s="113">
        <v>2179183.2200000002</v>
      </c>
      <c r="D155" s="108" t="s">
        <v>85</v>
      </c>
      <c r="E155" s="108" t="s">
        <v>152</v>
      </c>
      <c r="F155" s="109" t="s">
        <v>61</v>
      </c>
      <c r="G155" s="109" t="s">
        <v>61</v>
      </c>
      <c r="H155" s="109" t="s">
        <v>61</v>
      </c>
      <c r="I155" s="109" t="s">
        <v>61</v>
      </c>
      <c r="J155" s="109" t="s">
        <v>61</v>
      </c>
      <c r="K155" s="109" t="s">
        <v>61</v>
      </c>
      <c r="L155" s="109" t="s">
        <v>61</v>
      </c>
      <c r="M155" s="109" t="s">
        <v>61</v>
      </c>
      <c r="N155" s="109" t="s">
        <v>61</v>
      </c>
      <c r="O155" s="116" t="s">
        <v>62</v>
      </c>
      <c r="P155" s="109" t="s">
        <v>63</v>
      </c>
      <c r="Q155" s="109" t="s">
        <v>112</v>
      </c>
      <c r="R155" s="109" t="s">
        <v>63</v>
      </c>
      <c r="S155" s="109" t="s">
        <v>61</v>
      </c>
      <c r="T155" s="109" t="s">
        <v>61</v>
      </c>
      <c r="U155" s="109" t="s">
        <v>61</v>
      </c>
      <c r="V155" s="109" t="s">
        <v>61</v>
      </c>
      <c r="W155" s="109" t="s">
        <v>61</v>
      </c>
      <c r="X155" s="109" t="s">
        <v>61</v>
      </c>
      <c r="Y155" s="109" t="s">
        <v>61</v>
      </c>
      <c r="Z155" s="109" t="s">
        <v>61</v>
      </c>
      <c r="AA155" s="109" t="s">
        <v>61</v>
      </c>
    </row>
    <row r="156" spans="1:257" s="111" customFormat="1" ht="36">
      <c r="A156" s="105" t="s">
        <v>337</v>
      </c>
      <c r="B156" s="106" t="s">
        <v>338</v>
      </c>
      <c r="C156" s="113">
        <v>306600</v>
      </c>
      <c r="D156" s="108" t="s">
        <v>85</v>
      </c>
      <c r="E156" s="108" t="s">
        <v>85</v>
      </c>
      <c r="F156" s="109" t="s">
        <v>61</v>
      </c>
      <c r="G156" s="109" t="s">
        <v>61</v>
      </c>
      <c r="H156" s="109" t="s">
        <v>61</v>
      </c>
      <c r="I156" s="109" t="s">
        <v>61</v>
      </c>
      <c r="J156" s="109" t="s">
        <v>61</v>
      </c>
      <c r="K156" s="109" t="s">
        <v>61</v>
      </c>
      <c r="L156" s="109" t="s">
        <v>61</v>
      </c>
      <c r="M156" s="109" t="s">
        <v>61</v>
      </c>
      <c r="N156" s="109" t="s">
        <v>61</v>
      </c>
      <c r="O156" s="116" t="s">
        <v>62</v>
      </c>
      <c r="P156" s="109" t="s">
        <v>63</v>
      </c>
      <c r="Q156" s="109" t="s">
        <v>63</v>
      </c>
      <c r="R156" s="109" t="s">
        <v>63</v>
      </c>
      <c r="S156" s="109" t="s">
        <v>61</v>
      </c>
      <c r="T156" s="109" t="s">
        <v>61</v>
      </c>
      <c r="U156" s="109" t="s">
        <v>61</v>
      </c>
      <c r="V156" s="109" t="s">
        <v>61</v>
      </c>
      <c r="W156" s="109" t="s">
        <v>61</v>
      </c>
      <c r="X156" s="109" t="s">
        <v>61</v>
      </c>
      <c r="Y156" s="109" t="s">
        <v>61</v>
      </c>
      <c r="Z156" s="109" t="s">
        <v>61</v>
      </c>
      <c r="AA156" s="109" t="s">
        <v>61</v>
      </c>
    </row>
    <row r="157" spans="1:257" s="111" customFormat="1" ht="36">
      <c r="A157" s="105" t="s">
        <v>339</v>
      </c>
      <c r="B157" s="106" t="s">
        <v>340</v>
      </c>
      <c r="C157" s="113">
        <v>751400</v>
      </c>
      <c r="D157" s="108" t="s">
        <v>85</v>
      </c>
      <c r="E157" s="108" t="s">
        <v>85</v>
      </c>
      <c r="F157" s="109" t="s">
        <v>61</v>
      </c>
      <c r="G157" s="109" t="s">
        <v>61</v>
      </c>
      <c r="H157" s="109" t="s">
        <v>61</v>
      </c>
      <c r="I157" s="109" t="s">
        <v>61</v>
      </c>
      <c r="J157" s="109" t="s">
        <v>61</v>
      </c>
      <c r="K157" s="109" t="s">
        <v>61</v>
      </c>
      <c r="L157" s="109" t="s">
        <v>61</v>
      </c>
      <c r="M157" s="109" t="s">
        <v>61</v>
      </c>
      <c r="N157" s="109" t="s">
        <v>61</v>
      </c>
      <c r="O157" s="116" t="s">
        <v>62</v>
      </c>
      <c r="P157" s="109" t="s">
        <v>63</v>
      </c>
      <c r="Q157" s="109" t="s">
        <v>112</v>
      </c>
      <c r="R157" s="109" t="s">
        <v>63</v>
      </c>
      <c r="S157" s="109" t="s">
        <v>61</v>
      </c>
      <c r="T157" s="109" t="s">
        <v>61</v>
      </c>
      <c r="U157" s="109" t="s">
        <v>61</v>
      </c>
      <c r="V157" s="109" t="s">
        <v>61</v>
      </c>
      <c r="W157" s="109" t="s">
        <v>61</v>
      </c>
      <c r="X157" s="109" t="s">
        <v>61</v>
      </c>
      <c r="Y157" s="109" t="s">
        <v>61</v>
      </c>
      <c r="Z157" s="109" t="s">
        <v>61</v>
      </c>
      <c r="AA157" s="109" t="s">
        <v>61</v>
      </c>
    </row>
    <row r="158" spans="1:257" s="111" customFormat="1" ht="36">
      <c r="A158" s="105" t="s">
        <v>341</v>
      </c>
      <c r="B158" s="106" t="s">
        <v>342</v>
      </c>
      <c r="C158" s="113">
        <v>648000</v>
      </c>
      <c r="D158" s="108" t="s">
        <v>85</v>
      </c>
      <c r="E158" s="108" t="s">
        <v>252</v>
      </c>
      <c r="F158" s="109" t="s">
        <v>61</v>
      </c>
      <c r="G158" s="109" t="s">
        <v>61</v>
      </c>
      <c r="H158" s="109" t="s">
        <v>61</v>
      </c>
      <c r="I158" s="109" t="s">
        <v>61</v>
      </c>
      <c r="J158" s="115">
        <v>324000</v>
      </c>
      <c r="K158" s="115">
        <v>324000</v>
      </c>
      <c r="L158" s="109" t="s">
        <v>61</v>
      </c>
      <c r="M158" s="109" t="s">
        <v>61</v>
      </c>
      <c r="N158" s="109" t="s">
        <v>61</v>
      </c>
      <c r="O158" s="116" t="s">
        <v>62</v>
      </c>
      <c r="P158" s="109" t="s">
        <v>63</v>
      </c>
      <c r="Q158" s="109" t="s">
        <v>63</v>
      </c>
      <c r="R158" s="109" t="s">
        <v>63</v>
      </c>
      <c r="S158" s="109" t="s">
        <v>61</v>
      </c>
      <c r="T158" s="109" t="s">
        <v>61</v>
      </c>
      <c r="U158" s="109" t="s">
        <v>61</v>
      </c>
      <c r="V158" s="109" t="s">
        <v>61</v>
      </c>
      <c r="W158" s="109" t="s">
        <v>61</v>
      </c>
      <c r="X158" s="109" t="s">
        <v>61</v>
      </c>
      <c r="Y158" s="109" t="s">
        <v>61</v>
      </c>
      <c r="Z158" s="109" t="s">
        <v>61</v>
      </c>
      <c r="AA158" s="109" t="s">
        <v>61</v>
      </c>
    </row>
    <row r="159" spans="1:257" ht="22.5" customHeight="1">
      <c r="A159" s="41" t="s">
        <v>343</v>
      </c>
      <c r="B159" s="41"/>
      <c r="C159" s="41"/>
      <c r="D159" s="41"/>
      <c r="E159" s="41"/>
      <c r="F159" s="48"/>
      <c r="G159" s="48"/>
      <c r="H159" s="48"/>
      <c r="I159" s="48"/>
      <c r="J159" s="48"/>
      <c r="K159" s="48"/>
      <c r="L159" s="48"/>
      <c r="M159" s="48"/>
      <c r="N159" s="48"/>
      <c r="O159" s="42"/>
      <c r="P159" s="42"/>
      <c r="Q159" s="42"/>
      <c r="R159" s="42"/>
      <c r="S159" s="90"/>
      <c r="T159" s="75"/>
      <c r="U159" s="75"/>
      <c r="V159" s="75"/>
      <c r="W159" s="75"/>
      <c r="X159" s="75"/>
      <c r="Y159" s="75"/>
      <c r="Z159" s="75"/>
      <c r="AA159" s="75"/>
    </row>
    <row r="160" spans="1:257" s="51" customFormat="1" ht="48">
      <c r="A160" s="43" t="s">
        <v>344</v>
      </c>
      <c r="B160" s="53" t="s">
        <v>345</v>
      </c>
      <c r="C160" s="45">
        <v>185741.49</v>
      </c>
      <c r="D160" s="46" t="s">
        <v>98</v>
      </c>
      <c r="E160" s="46" t="s">
        <v>66</v>
      </c>
      <c r="F160" s="48" t="s">
        <v>61</v>
      </c>
      <c r="G160" s="48" t="s">
        <v>61</v>
      </c>
      <c r="H160" s="48" t="s">
        <v>61</v>
      </c>
      <c r="I160" s="48" t="s">
        <v>61</v>
      </c>
      <c r="J160" s="48" t="s">
        <v>61</v>
      </c>
      <c r="K160" s="48" t="s">
        <v>61</v>
      </c>
      <c r="L160" s="48" t="s">
        <v>61</v>
      </c>
      <c r="M160" s="48" t="s">
        <v>61</v>
      </c>
      <c r="N160" s="48" t="s">
        <v>61</v>
      </c>
      <c r="O160" s="52" t="s">
        <v>346</v>
      </c>
      <c r="P160" s="48" t="s">
        <v>63</v>
      </c>
      <c r="Q160" s="48" t="s">
        <v>112</v>
      </c>
      <c r="R160" s="48" t="s">
        <v>63</v>
      </c>
      <c r="S160" s="48" t="s">
        <v>61</v>
      </c>
      <c r="T160" s="48" t="s">
        <v>61</v>
      </c>
      <c r="U160" s="48" t="s">
        <v>61</v>
      </c>
      <c r="V160" s="48" t="s">
        <v>61</v>
      </c>
      <c r="W160" s="48" t="s">
        <v>61</v>
      </c>
      <c r="X160" s="48" t="s">
        <v>61</v>
      </c>
      <c r="Y160" s="48" t="s">
        <v>61</v>
      </c>
      <c r="Z160" s="48" t="s">
        <v>61</v>
      </c>
      <c r="AA160" s="48" t="s">
        <v>61</v>
      </c>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row>
    <row r="161" spans="1:257" s="51" customFormat="1" ht="60">
      <c r="A161" s="43" t="s">
        <v>347</v>
      </c>
      <c r="B161" s="53" t="s">
        <v>348</v>
      </c>
      <c r="C161" s="45">
        <v>329746.45</v>
      </c>
      <c r="D161" s="46" t="s">
        <v>98</v>
      </c>
      <c r="E161" s="46" t="s">
        <v>59</v>
      </c>
      <c r="F161" s="48" t="s">
        <v>61</v>
      </c>
      <c r="G161" s="48" t="s">
        <v>61</v>
      </c>
      <c r="H161" s="48" t="s">
        <v>61</v>
      </c>
      <c r="I161" s="48" t="s">
        <v>61</v>
      </c>
      <c r="J161" s="48" t="s">
        <v>61</v>
      </c>
      <c r="K161" s="48" t="s">
        <v>61</v>
      </c>
      <c r="L161" s="48" t="s">
        <v>61</v>
      </c>
      <c r="M161" s="48" t="s">
        <v>61</v>
      </c>
      <c r="N161" s="48" t="s">
        <v>61</v>
      </c>
      <c r="O161" s="52" t="s">
        <v>346</v>
      </c>
      <c r="P161" s="48" t="s">
        <v>63</v>
      </c>
      <c r="Q161" s="48" t="s">
        <v>112</v>
      </c>
      <c r="R161" s="48" t="s">
        <v>63</v>
      </c>
      <c r="S161" s="48" t="s">
        <v>61</v>
      </c>
      <c r="T161" s="48" t="s">
        <v>61</v>
      </c>
      <c r="U161" s="48" t="s">
        <v>61</v>
      </c>
      <c r="V161" s="48" t="s">
        <v>61</v>
      </c>
      <c r="W161" s="48" t="s">
        <v>61</v>
      </c>
      <c r="X161" s="48" t="s">
        <v>61</v>
      </c>
      <c r="Y161" s="48" t="s">
        <v>61</v>
      </c>
      <c r="Z161" s="48" t="s">
        <v>61</v>
      </c>
      <c r="AA161" s="48" t="s">
        <v>61</v>
      </c>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row>
    <row r="162" spans="1:257" s="51" customFormat="1" ht="60">
      <c r="A162" s="43" t="s">
        <v>349</v>
      </c>
      <c r="B162" s="53" t="s">
        <v>350</v>
      </c>
      <c r="C162" s="45">
        <v>435779.21</v>
      </c>
      <c r="D162" s="46" t="s">
        <v>98</v>
      </c>
      <c r="E162" s="46" t="s">
        <v>98</v>
      </c>
      <c r="F162" s="48" t="s">
        <v>61</v>
      </c>
      <c r="G162" s="48" t="s">
        <v>61</v>
      </c>
      <c r="H162" s="48" t="s">
        <v>61</v>
      </c>
      <c r="I162" s="48" t="s">
        <v>61</v>
      </c>
      <c r="J162" s="48" t="s">
        <v>61</v>
      </c>
      <c r="K162" s="48" t="s">
        <v>61</v>
      </c>
      <c r="L162" s="48" t="s">
        <v>61</v>
      </c>
      <c r="M162" s="48" t="s">
        <v>61</v>
      </c>
      <c r="N162" s="48" t="s">
        <v>61</v>
      </c>
      <c r="O162" s="52" t="s">
        <v>346</v>
      </c>
      <c r="P162" s="48" t="s">
        <v>63</v>
      </c>
      <c r="Q162" s="48" t="s">
        <v>112</v>
      </c>
      <c r="R162" s="48" t="s">
        <v>63</v>
      </c>
      <c r="S162" s="48" t="s">
        <v>61</v>
      </c>
      <c r="T162" s="48" t="s">
        <v>61</v>
      </c>
      <c r="U162" s="48" t="s">
        <v>61</v>
      </c>
      <c r="V162" s="48" t="s">
        <v>61</v>
      </c>
      <c r="W162" s="48" t="s">
        <v>61</v>
      </c>
      <c r="X162" s="48" t="s">
        <v>61</v>
      </c>
      <c r="Y162" s="48" t="s">
        <v>61</v>
      </c>
      <c r="Z162" s="48" t="s">
        <v>61</v>
      </c>
      <c r="AA162" s="48" t="s">
        <v>61</v>
      </c>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row>
    <row r="163" spans="1:257" s="51" customFormat="1" ht="84">
      <c r="A163" s="43" t="s">
        <v>351</v>
      </c>
      <c r="B163" s="53" t="s">
        <v>352</v>
      </c>
      <c r="C163" s="45">
        <v>15817413.4</v>
      </c>
      <c r="D163" s="46" t="s">
        <v>98</v>
      </c>
      <c r="E163" s="46" t="s">
        <v>98</v>
      </c>
      <c r="F163" s="48" t="s">
        <v>61</v>
      </c>
      <c r="G163" s="48" t="s">
        <v>61</v>
      </c>
      <c r="H163" s="48" t="s">
        <v>61</v>
      </c>
      <c r="I163" s="48" t="s">
        <v>61</v>
      </c>
      <c r="J163" s="48" t="s">
        <v>61</v>
      </c>
      <c r="K163" s="48" t="s">
        <v>61</v>
      </c>
      <c r="L163" s="48" t="s">
        <v>61</v>
      </c>
      <c r="M163" s="48" t="s">
        <v>61</v>
      </c>
      <c r="N163" s="48" t="s">
        <v>61</v>
      </c>
      <c r="O163" s="52" t="s">
        <v>346</v>
      </c>
      <c r="P163" s="48" t="s">
        <v>63</v>
      </c>
      <c r="Q163" s="48" t="s">
        <v>112</v>
      </c>
      <c r="R163" s="48" t="s">
        <v>63</v>
      </c>
      <c r="S163" s="48" t="s">
        <v>61</v>
      </c>
      <c r="T163" s="48" t="s">
        <v>61</v>
      </c>
      <c r="U163" s="48" t="s">
        <v>61</v>
      </c>
      <c r="V163" s="48" t="s">
        <v>61</v>
      </c>
      <c r="W163" s="48" t="s">
        <v>61</v>
      </c>
      <c r="X163" s="48" t="s">
        <v>61</v>
      </c>
      <c r="Y163" s="48" t="s">
        <v>61</v>
      </c>
      <c r="Z163" s="48" t="s">
        <v>61</v>
      </c>
      <c r="AA163" s="48" t="s">
        <v>61</v>
      </c>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row>
    <row r="164" spans="1:257" s="51" customFormat="1" ht="72">
      <c r="A164" s="43" t="s">
        <v>353</v>
      </c>
      <c r="B164" s="53" t="s">
        <v>354</v>
      </c>
      <c r="C164" s="45">
        <v>269709.56</v>
      </c>
      <c r="D164" s="46" t="s">
        <v>98</v>
      </c>
      <c r="E164" s="46" t="s">
        <v>111</v>
      </c>
      <c r="F164" s="48" t="s">
        <v>61</v>
      </c>
      <c r="G164" s="48" t="s">
        <v>61</v>
      </c>
      <c r="H164" s="48" t="s">
        <v>61</v>
      </c>
      <c r="I164" s="48" t="s">
        <v>61</v>
      </c>
      <c r="J164" s="48" t="s">
        <v>61</v>
      </c>
      <c r="K164" s="48" t="s">
        <v>61</v>
      </c>
      <c r="L164" s="48" t="s">
        <v>61</v>
      </c>
      <c r="M164" s="48" t="s">
        <v>61</v>
      </c>
      <c r="N164" s="48" t="s">
        <v>61</v>
      </c>
      <c r="O164" s="52" t="s">
        <v>346</v>
      </c>
      <c r="P164" s="48" t="s">
        <v>63</v>
      </c>
      <c r="Q164" s="48" t="s">
        <v>112</v>
      </c>
      <c r="R164" s="48" t="s">
        <v>63</v>
      </c>
      <c r="S164" s="48" t="s">
        <v>61</v>
      </c>
      <c r="T164" s="48" t="s">
        <v>61</v>
      </c>
      <c r="U164" s="48" t="s">
        <v>61</v>
      </c>
      <c r="V164" s="48" t="s">
        <v>61</v>
      </c>
      <c r="W164" s="48" t="s">
        <v>61</v>
      </c>
      <c r="X164" s="48" t="s">
        <v>61</v>
      </c>
      <c r="Y164" s="48" t="s">
        <v>61</v>
      </c>
      <c r="Z164" s="48" t="s">
        <v>61</v>
      </c>
      <c r="AA164" s="48" t="s">
        <v>61</v>
      </c>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row>
    <row r="165" spans="1:257" s="51" customFormat="1" ht="48">
      <c r="A165" s="43" t="s">
        <v>355</v>
      </c>
      <c r="B165" s="53" t="s">
        <v>356</v>
      </c>
      <c r="C165" s="45">
        <v>138742.95000000001</v>
      </c>
      <c r="D165" s="46" t="s">
        <v>98</v>
      </c>
      <c r="E165" s="46" t="s">
        <v>111</v>
      </c>
      <c r="F165" s="48" t="s">
        <v>61</v>
      </c>
      <c r="G165" s="48" t="s">
        <v>61</v>
      </c>
      <c r="H165" s="48" t="s">
        <v>61</v>
      </c>
      <c r="I165" s="48" t="s">
        <v>61</v>
      </c>
      <c r="J165" s="48" t="s">
        <v>61</v>
      </c>
      <c r="K165" s="48" t="s">
        <v>61</v>
      </c>
      <c r="L165" s="48" t="s">
        <v>61</v>
      </c>
      <c r="M165" s="48" t="s">
        <v>61</v>
      </c>
      <c r="N165" s="48" t="s">
        <v>61</v>
      </c>
      <c r="O165" s="52" t="s">
        <v>346</v>
      </c>
      <c r="P165" s="48" t="s">
        <v>63</v>
      </c>
      <c r="Q165" s="48" t="s">
        <v>112</v>
      </c>
      <c r="R165" s="48" t="s">
        <v>63</v>
      </c>
      <c r="S165" s="48" t="s">
        <v>61</v>
      </c>
      <c r="T165" s="48" t="s">
        <v>61</v>
      </c>
      <c r="U165" s="48" t="s">
        <v>61</v>
      </c>
      <c r="V165" s="48" t="s">
        <v>61</v>
      </c>
      <c r="W165" s="48" t="s">
        <v>61</v>
      </c>
      <c r="X165" s="48" t="s">
        <v>61</v>
      </c>
      <c r="Y165" s="48" t="s">
        <v>61</v>
      </c>
      <c r="Z165" s="48" t="s">
        <v>61</v>
      </c>
      <c r="AA165" s="48" t="s">
        <v>61</v>
      </c>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row>
    <row r="166" spans="1:257" s="51" customFormat="1" ht="60">
      <c r="A166" s="43" t="s">
        <v>357</v>
      </c>
      <c r="B166" s="53" t="s">
        <v>358</v>
      </c>
      <c r="C166" s="45">
        <v>240885.84</v>
      </c>
      <c r="D166" s="46" t="s">
        <v>98</v>
      </c>
      <c r="E166" s="46" t="s">
        <v>119</v>
      </c>
      <c r="F166" s="48" t="s">
        <v>61</v>
      </c>
      <c r="G166" s="48" t="s">
        <v>61</v>
      </c>
      <c r="H166" s="48" t="s">
        <v>61</v>
      </c>
      <c r="I166" s="48" t="s">
        <v>61</v>
      </c>
      <c r="J166" s="48" t="s">
        <v>61</v>
      </c>
      <c r="K166" s="48" t="s">
        <v>61</v>
      </c>
      <c r="L166" s="48" t="s">
        <v>61</v>
      </c>
      <c r="M166" s="48" t="s">
        <v>61</v>
      </c>
      <c r="N166" s="48" t="s">
        <v>61</v>
      </c>
      <c r="O166" s="52" t="s">
        <v>346</v>
      </c>
      <c r="P166" s="48" t="s">
        <v>63</v>
      </c>
      <c r="Q166" s="48" t="s">
        <v>112</v>
      </c>
      <c r="R166" s="48" t="s">
        <v>63</v>
      </c>
      <c r="S166" s="48" t="s">
        <v>61</v>
      </c>
      <c r="T166" s="48" t="s">
        <v>61</v>
      </c>
      <c r="U166" s="48" t="s">
        <v>61</v>
      </c>
      <c r="V166" s="48" t="s">
        <v>61</v>
      </c>
      <c r="W166" s="48" t="s">
        <v>61</v>
      </c>
      <c r="X166" s="48" t="s">
        <v>61</v>
      </c>
      <c r="Y166" s="48" t="s">
        <v>61</v>
      </c>
      <c r="Z166" s="48" t="s">
        <v>61</v>
      </c>
      <c r="AA166" s="48" t="s">
        <v>61</v>
      </c>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row>
    <row r="167" spans="1:257" s="51" customFormat="1" ht="48">
      <c r="A167" s="43" t="s">
        <v>359</v>
      </c>
      <c r="B167" s="53" t="s">
        <v>360</v>
      </c>
      <c r="C167" s="45">
        <v>791951</v>
      </c>
      <c r="D167" s="46" t="s">
        <v>59</v>
      </c>
      <c r="E167" s="46" t="s">
        <v>66</v>
      </c>
      <c r="F167" s="48" t="s">
        <v>61</v>
      </c>
      <c r="G167" s="48" t="s">
        <v>61</v>
      </c>
      <c r="H167" s="48" t="s">
        <v>61</v>
      </c>
      <c r="I167" s="48" t="s">
        <v>61</v>
      </c>
      <c r="J167" s="48" t="s">
        <v>61</v>
      </c>
      <c r="K167" s="48" t="s">
        <v>61</v>
      </c>
      <c r="L167" s="48" t="s">
        <v>61</v>
      </c>
      <c r="M167" s="48" t="s">
        <v>61</v>
      </c>
      <c r="N167" s="48" t="s">
        <v>61</v>
      </c>
      <c r="O167" s="52" t="s">
        <v>346</v>
      </c>
      <c r="P167" s="48" t="s">
        <v>63</v>
      </c>
      <c r="Q167" s="48" t="s">
        <v>112</v>
      </c>
      <c r="R167" s="48" t="s">
        <v>63</v>
      </c>
      <c r="S167" s="48" t="s">
        <v>61</v>
      </c>
      <c r="T167" s="48" t="s">
        <v>61</v>
      </c>
      <c r="U167" s="48" t="s">
        <v>61</v>
      </c>
      <c r="V167" s="48" t="s">
        <v>61</v>
      </c>
      <c r="W167" s="48" t="s">
        <v>61</v>
      </c>
      <c r="X167" s="48" t="s">
        <v>61</v>
      </c>
      <c r="Y167" s="48" t="s">
        <v>61</v>
      </c>
      <c r="Z167" s="48" t="s">
        <v>61</v>
      </c>
      <c r="AA167" s="48" t="s">
        <v>61</v>
      </c>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row>
    <row r="168" spans="1:257" s="51" customFormat="1" ht="48">
      <c r="A168" s="43" t="s">
        <v>361</v>
      </c>
      <c r="B168" s="53" t="s">
        <v>362</v>
      </c>
      <c r="C168" s="45">
        <v>169330.79</v>
      </c>
      <c r="D168" s="46" t="s">
        <v>59</v>
      </c>
      <c r="E168" s="46" t="s">
        <v>59</v>
      </c>
      <c r="F168" s="48" t="s">
        <v>61</v>
      </c>
      <c r="G168" s="48" t="s">
        <v>61</v>
      </c>
      <c r="H168" s="48" t="s">
        <v>61</v>
      </c>
      <c r="I168" s="48" t="s">
        <v>61</v>
      </c>
      <c r="J168" s="48" t="s">
        <v>61</v>
      </c>
      <c r="K168" s="48" t="s">
        <v>61</v>
      </c>
      <c r="L168" s="48" t="s">
        <v>61</v>
      </c>
      <c r="M168" s="48" t="s">
        <v>61</v>
      </c>
      <c r="N168" s="48" t="s">
        <v>61</v>
      </c>
      <c r="O168" s="52" t="s">
        <v>346</v>
      </c>
      <c r="P168" s="48" t="s">
        <v>63</v>
      </c>
      <c r="Q168" s="48" t="s">
        <v>112</v>
      </c>
      <c r="R168" s="48" t="s">
        <v>63</v>
      </c>
      <c r="S168" s="48" t="s">
        <v>61</v>
      </c>
      <c r="T168" s="48" t="s">
        <v>61</v>
      </c>
      <c r="U168" s="48" t="s">
        <v>61</v>
      </c>
      <c r="V168" s="48" t="s">
        <v>61</v>
      </c>
      <c r="W168" s="48" t="s">
        <v>61</v>
      </c>
      <c r="X168" s="48" t="s">
        <v>61</v>
      </c>
      <c r="Y168" s="48" t="s">
        <v>61</v>
      </c>
      <c r="Z168" s="48" t="s">
        <v>61</v>
      </c>
      <c r="AA168" s="48" t="s">
        <v>61</v>
      </c>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row>
    <row r="169" spans="1:257" s="51" customFormat="1" ht="60">
      <c r="A169" s="43" t="s">
        <v>363</v>
      </c>
      <c r="B169" s="53" t="s">
        <v>364</v>
      </c>
      <c r="C169" s="45">
        <v>202710.78</v>
      </c>
      <c r="D169" s="46" t="s">
        <v>59</v>
      </c>
      <c r="E169" s="46" t="s">
        <v>119</v>
      </c>
      <c r="F169" s="48" t="s">
        <v>61</v>
      </c>
      <c r="G169" s="48" t="s">
        <v>61</v>
      </c>
      <c r="H169" s="48" t="s">
        <v>61</v>
      </c>
      <c r="I169" s="48" t="s">
        <v>61</v>
      </c>
      <c r="J169" s="48" t="s">
        <v>61</v>
      </c>
      <c r="K169" s="48" t="s">
        <v>61</v>
      </c>
      <c r="L169" s="48" t="s">
        <v>61</v>
      </c>
      <c r="M169" s="48" t="s">
        <v>61</v>
      </c>
      <c r="N169" s="48" t="s">
        <v>61</v>
      </c>
      <c r="O169" s="52" t="s">
        <v>346</v>
      </c>
      <c r="P169" s="48" t="s">
        <v>63</v>
      </c>
      <c r="Q169" s="48" t="s">
        <v>112</v>
      </c>
      <c r="R169" s="48" t="s">
        <v>63</v>
      </c>
      <c r="S169" s="48" t="s">
        <v>61</v>
      </c>
      <c r="T169" s="48" t="s">
        <v>61</v>
      </c>
      <c r="U169" s="48" t="s">
        <v>61</v>
      </c>
      <c r="V169" s="48" t="s">
        <v>61</v>
      </c>
      <c r="W169" s="48" t="s">
        <v>61</v>
      </c>
      <c r="X169" s="48" t="s">
        <v>61</v>
      </c>
      <c r="Y169" s="48" t="s">
        <v>61</v>
      </c>
      <c r="Z169" s="48" t="s">
        <v>61</v>
      </c>
      <c r="AA169" s="48" t="s">
        <v>61</v>
      </c>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row>
    <row r="170" spans="1:257" s="51" customFormat="1" ht="48">
      <c r="A170" s="43" t="s">
        <v>365</v>
      </c>
      <c r="B170" s="53" t="s">
        <v>366</v>
      </c>
      <c r="C170" s="45">
        <v>198356.6</v>
      </c>
      <c r="D170" s="46" t="s">
        <v>59</v>
      </c>
      <c r="E170" s="46" t="s">
        <v>119</v>
      </c>
      <c r="F170" s="48" t="s">
        <v>61</v>
      </c>
      <c r="G170" s="48" t="s">
        <v>61</v>
      </c>
      <c r="H170" s="48" t="s">
        <v>61</v>
      </c>
      <c r="I170" s="48" t="s">
        <v>61</v>
      </c>
      <c r="J170" s="48" t="s">
        <v>61</v>
      </c>
      <c r="K170" s="48" t="s">
        <v>61</v>
      </c>
      <c r="L170" s="48" t="s">
        <v>61</v>
      </c>
      <c r="M170" s="48" t="s">
        <v>61</v>
      </c>
      <c r="N170" s="48" t="s">
        <v>61</v>
      </c>
      <c r="O170" s="52" t="s">
        <v>346</v>
      </c>
      <c r="P170" s="48" t="s">
        <v>63</v>
      </c>
      <c r="Q170" s="48" t="s">
        <v>112</v>
      </c>
      <c r="R170" s="48" t="s">
        <v>63</v>
      </c>
      <c r="S170" s="48" t="s">
        <v>61</v>
      </c>
      <c r="T170" s="48" t="s">
        <v>61</v>
      </c>
      <c r="U170" s="48" t="s">
        <v>61</v>
      </c>
      <c r="V170" s="48" t="s">
        <v>61</v>
      </c>
      <c r="W170" s="48" t="s">
        <v>61</v>
      </c>
      <c r="X170" s="48" t="s">
        <v>61</v>
      </c>
      <c r="Y170" s="48" t="s">
        <v>61</v>
      </c>
      <c r="Z170" s="48" t="s">
        <v>61</v>
      </c>
      <c r="AA170" s="48" t="s">
        <v>61</v>
      </c>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row>
    <row r="171" spans="1:257" s="51" customFormat="1" ht="60">
      <c r="A171" s="43" t="s">
        <v>367</v>
      </c>
      <c r="B171" s="53" t="s">
        <v>368</v>
      </c>
      <c r="C171" s="45">
        <v>128415.6</v>
      </c>
      <c r="D171" s="46" t="s">
        <v>59</v>
      </c>
      <c r="E171" s="46" t="s">
        <v>119</v>
      </c>
      <c r="F171" s="48" t="s">
        <v>61</v>
      </c>
      <c r="G171" s="48" t="s">
        <v>61</v>
      </c>
      <c r="H171" s="48" t="s">
        <v>61</v>
      </c>
      <c r="I171" s="48" t="s">
        <v>61</v>
      </c>
      <c r="J171" s="48" t="s">
        <v>61</v>
      </c>
      <c r="K171" s="48" t="s">
        <v>61</v>
      </c>
      <c r="L171" s="48" t="s">
        <v>61</v>
      </c>
      <c r="M171" s="48" t="s">
        <v>61</v>
      </c>
      <c r="N171" s="48" t="s">
        <v>61</v>
      </c>
      <c r="O171" s="52" t="s">
        <v>346</v>
      </c>
      <c r="P171" s="48" t="s">
        <v>63</v>
      </c>
      <c r="Q171" s="48" t="s">
        <v>112</v>
      </c>
      <c r="R171" s="48" t="s">
        <v>63</v>
      </c>
      <c r="S171" s="48" t="s">
        <v>61</v>
      </c>
      <c r="T171" s="48" t="s">
        <v>61</v>
      </c>
      <c r="U171" s="48" t="s">
        <v>61</v>
      </c>
      <c r="V171" s="48" t="s">
        <v>61</v>
      </c>
      <c r="W171" s="48" t="s">
        <v>61</v>
      </c>
      <c r="X171" s="48" t="s">
        <v>61</v>
      </c>
      <c r="Y171" s="48" t="s">
        <v>61</v>
      </c>
      <c r="Z171" s="48" t="s">
        <v>61</v>
      </c>
      <c r="AA171" s="48" t="s">
        <v>61</v>
      </c>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row>
    <row r="172" spans="1:257" s="51" customFormat="1" ht="48">
      <c r="A172" s="43" t="s">
        <v>369</v>
      </c>
      <c r="B172" s="53" t="s">
        <v>370</v>
      </c>
      <c r="C172" s="45">
        <v>108858.82</v>
      </c>
      <c r="D172" s="46" t="s">
        <v>59</v>
      </c>
      <c r="E172" s="46" t="s">
        <v>66</v>
      </c>
      <c r="F172" s="48" t="s">
        <v>61</v>
      </c>
      <c r="G172" s="48" t="s">
        <v>61</v>
      </c>
      <c r="H172" s="48" t="s">
        <v>61</v>
      </c>
      <c r="I172" s="48" t="s">
        <v>61</v>
      </c>
      <c r="J172" s="48" t="s">
        <v>61</v>
      </c>
      <c r="K172" s="48" t="s">
        <v>61</v>
      </c>
      <c r="L172" s="48" t="s">
        <v>61</v>
      </c>
      <c r="M172" s="48" t="s">
        <v>61</v>
      </c>
      <c r="N172" s="48" t="s">
        <v>61</v>
      </c>
      <c r="O172" s="52" t="s">
        <v>346</v>
      </c>
      <c r="P172" s="48" t="s">
        <v>63</v>
      </c>
      <c r="Q172" s="48" t="s">
        <v>112</v>
      </c>
      <c r="R172" s="48" t="s">
        <v>63</v>
      </c>
      <c r="S172" s="48" t="s">
        <v>61</v>
      </c>
      <c r="T172" s="48" t="s">
        <v>61</v>
      </c>
      <c r="U172" s="48" t="s">
        <v>61</v>
      </c>
      <c r="V172" s="48" t="s">
        <v>61</v>
      </c>
      <c r="W172" s="48" t="s">
        <v>61</v>
      </c>
      <c r="X172" s="48" t="s">
        <v>61</v>
      </c>
      <c r="Y172" s="48" t="s">
        <v>61</v>
      </c>
      <c r="Z172" s="48" t="s">
        <v>61</v>
      </c>
      <c r="AA172" s="48" t="s">
        <v>61</v>
      </c>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row>
    <row r="173" spans="1:257" s="51" customFormat="1" ht="84">
      <c r="A173" s="43" t="s">
        <v>371</v>
      </c>
      <c r="B173" s="53" t="s">
        <v>372</v>
      </c>
      <c r="C173" s="45">
        <v>1818089.09</v>
      </c>
      <c r="D173" s="46" t="s">
        <v>59</v>
      </c>
      <c r="E173" s="46" t="s">
        <v>66</v>
      </c>
      <c r="F173" s="48" t="s">
        <v>61</v>
      </c>
      <c r="G173" s="48" t="s">
        <v>61</v>
      </c>
      <c r="H173" s="48" t="s">
        <v>61</v>
      </c>
      <c r="I173" s="48" t="s">
        <v>61</v>
      </c>
      <c r="J173" s="48" t="s">
        <v>61</v>
      </c>
      <c r="K173" s="48" t="s">
        <v>61</v>
      </c>
      <c r="L173" s="48" t="s">
        <v>61</v>
      </c>
      <c r="M173" s="48" t="s">
        <v>61</v>
      </c>
      <c r="N173" s="48" t="s">
        <v>61</v>
      </c>
      <c r="O173" s="52" t="s">
        <v>346</v>
      </c>
      <c r="P173" s="48" t="s">
        <v>63</v>
      </c>
      <c r="Q173" s="48" t="s">
        <v>112</v>
      </c>
      <c r="R173" s="48" t="s">
        <v>63</v>
      </c>
      <c r="S173" s="48" t="s">
        <v>61</v>
      </c>
      <c r="T173" s="48" t="s">
        <v>61</v>
      </c>
      <c r="U173" s="48" t="s">
        <v>61</v>
      </c>
      <c r="V173" s="48" t="s">
        <v>61</v>
      </c>
      <c r="W173" s="48" t="s">
        <v>61</v>
      </c>
      <c r="X173" s="48" t="s">
        <v>61</v>
      </c>
      <c r="Y173" s="48" t="s">
        <v>61</v>
      </c>
      <c r="Z173" s="48" t="s">
        <v>61</v>
      </c>
      <c r="AA173" s="48" t="s">
        <v>61</v>
      </c>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row>
    <row r="174" spans="1:257" s="51" customFormat="1" ht="60">
      <c r="A174" s="43" t="s">
        <v>373</v>
      </c>
      <c r="B174" s="53" t="s">
        <v>374</v>
      </c>
      <c r="C174" s="45">
        <v>128812.99</v>
      </c>
      <c r="D174" s="46" t="s">
        <v>59</v>
      </c>
      <c r="E174" s="46" t="s">
        <v>119</v>
      </c>
      <c r="F174" s="48" t="s">
        <v>61</v>
      </c>
      <c r="G174" s="48" t="s">
        <v>61</v>
      </c>
      <c r="H174" s="48" t="s">
        <v>61</v>
      </c>
      <c r="I174" s="48" t="s">
        <v>61</v>
      </c>
      <c r="J174" s="48" t="s">
        <v>61</v>
      </c>
      <c r="K174" s="48" t="s">
        <v>61</v>
      </c>
      <c r="L174" s="48" t="s">
        <v>61</v>
      </c>
      <c r="M174" s="48" t="s">
        <v>61</v>
      </c>
      <c r="N174" s="48" t="s">
        <v>61</v>
      </c>
      <c r="O174" s="52" t="s">
        <v>346</v>
      </c>
      <c r="P174" s="48" t="s">
        <v>63</v>
      </c>
      <c r="Q174" s="48" t="s">
        <v>112</v>
      </c>
      <c r="R174" s="48" t="s">
        <v>63</v>
      </c>
      <c r="S174" s="48" t="s">
        <v>61</v>
      </c>
      <c r="T174" s="48" t="s">
        <v>61</v>
      </c>
      <c r="U174" s="48" t="s">
        <v>61</v>
      </c>
      <c r="V174" s="48" t="s">
        <v>61</v>
      </c>
      <c r="W174" s="48" t="s">
        <v>61</v>
      </c>
      <c r="X174" s="48" t="s">
        <v>61</v>
      </c>
      <c r="Y174" s="48" t="s">
        <v>61</v>
      </c>
      <c r="Z174" s="48" t="s">
        <v>61</v>
      </c>
      <c r="AA174" s="48" t="s">
        <v>61</v>
      </c>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row>
    <row r="175" spans="1:257" s="51" customFormat="1" ht="48">
      <c r="A175" s="43" t="s">
        <v>375</v>
      </c>
      <c r="B175" s="53" t="s">
        <v>376</v>
      </c>
      <c r="C175" s="45">
        <v>1814368.51</v>
      </c>
      <c r="D175" s="46" t="s">
        <v>59</v>
      </c>
      <c r="E175" s="46" t="s">
        <v>66</v>
      </c>
      <c r="F175" s="48" t="s">
        <v>61</v>
      </c>
      <c r="G175" s="48" t="s">
        <v>61</v>
      </c>
      <c r="H175" s="48" t="s">
        <v>61</v>
      </c>
      <c r="I175" s="48" t="s">
        <v>61</v>
      </c>
      <c r="J175" s="48" t="s">
        <v>61</v>
      </c>
      <c r="K175" s="48" t="s">
        <v>61</v>
      </c>
      <c r="L175" s="48" t="s">
        <v>61</v>
      </c>
      <c r="M175" s="48" t="s">
        <v>61</v>
      </c>
      <c r="N175" s="48" t="s">
        <v>61</v>
      </c>
      <c r="O175" s="52" t="s">
        <v>346</v>
      </c>
      <c r="P175" s="48" t="s">
        <v>63</v>
      </c>
      <c r="Q175" s="48" t="s">
        <v>112</v>
      </c>
      <c r="R175" s="48" t="s">
        <v>63</v>
      </c>
      <c r="S175" s="48" t="s">
        <v>61</v>
      </c>
      <c r="T175" s="48" t="s">
        <v>61</v>
      </c>
      <c r="U175" s="48" t="s">
        <v>61</v>
      </c>
      <c r="V175" s="48" t="s">
        <v>61</v>
      </c>
      <c r="W175" s="48" t="s">
        <v>61</v>
      </c>
      <c r="X175" s="48" t="s">
        <v>61</v>
      </c>
      <c r="Y175" s="48" t="s">
        <v>61</v>
      </c>
      <c r="Z175" s="48" t="s">
        <v>61</v>
      </c>
      <c r="AA175" s="48" t="s">
        <v>61</v>
      </c>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row>
    <row r="176" spans="1:257" s="51" customFormat="1" ht="48">
      <c r="A176" s="43" t="s">
        <v>377</v>
      </c>
      <c r="B176" s="53" t="s">
        <v>378</v>
      </c>
      <c r="C176" s="45">
        <v>134334.18</v>
      </c>
      <c r="D176" s="46" t="s">
        <v>59</v>
      </c>
      <c r="E176" s="46" t="s">
        <v>66</v>
      </c>
      <c r="F176" s="48" t="s">
        <v>61</v>
      </c>
      <c r="G176" s="48" t="s">
        <v>61</v>
      </c>
      <c r="H176" s="48" t="s">
        <v>61</v>
      </c>
      <c r="I176" s="48" t="s">
        <v>61</v>
      </c>
      <c r="J176" s="48" t="s">
        <v>61</v>
      </c>
      <c r="K176" s="48" t="s">
        <v>61</v>
      </c>
      <c r="L176" s="48" t="s">
        <v>61</v>
      </c>
      <c r="M176" s="48" t="s">
        <v>61</v>
      </c>
      <c r="N176" s="48" t="s">
        <v>61</v>
      </c>
      <c r="O176" s="52" t="s">
        <v>346</v>
      </c>
      <c r="P176" s="48" t="s">
        <v>63</v>
      </c>
      <c r="Q176" s="48" t="s">
        <v>112</v>
      </c>
      <c r="R176" s="48" t="s">
        <v>63</v>
      </c>
      <c r="S176" s="48" t="s">
        <v>61</v>
      </c>
      <c r="T176" s="48" t="s">
        <v>61</v>
      </c>
      <c r="U176" s="48" t="s">
        <v>61</v>
      </c>
      <c r="V176" s="48" t="s">
        <v>61</v>
      </c>
      <c r="W176" s="48" t="s">
        <v>61</v>
      </c>
      <c r="X176" s="48" t="s">
        <v>61</v>
      </c>
      <c r="Y176" s="48" t="s">
        <v>61</v>
      </c>
      <c r="Z176" s="48" t="s">
        <v>61</v>
      </c>
      <c r="AA176" s="48" t="s">
        <v>61</v>
      </c>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row>
    <row r="177" spans="1:257" s="51" customFormat="1" ht="84">
      <c r="A177" s="43" t="s">
        <v>379</v>
      </c>
      <c r="B177" s="53" t="s">
        <v>380</v>
      </c>
      <c r="C177" s="45">
        <v>387255</v>
      </c>
      <c r="D177" s="46" t="s">
        <v>59</v>
      </c>
      <c r="E177" s="46" t="s">
        <v>111</v>
      </c>
      <c r="F177" s="48" t="s">
        <v>61</v>
      </c>
      <c r="G177" s="48" t="s">
        <v>61</v>
      </c>
      <c r="H177" s="48" t="s">
        <v>61</v>
      </c>
      <c r="I177" s="48" t="s">
        <v>61</v>
      </c>
      <c r="J177" s="48" t="s">
        <v>61</v>
      </c>
      <c r="K177" s="48" t="s">
        <v>61</v>
      </c>
      <c r="L177" s="48" t="s">
        <v>61</v>
      </c>
      <c r="M177" s="48" t="s">
        <v>61</v>
      </c>
      <c r="N177" s="48" t="s">
        <v>61</v>
      </c>
      <c r="O177" s="52" t="s">
        <v>346</v>
      </c>
      <c r="P177" s="48" t="s">
        <v>63</v>
      </c>
      <c r="Q177" s="48" t="s">
        <v>112</v>
      </c>
      <c r="R177" s="48" t="s">
        <v>63</v>
      </c>
      <c r="S177" s="48" t="s">
        <v>61</v>
      </c>
      <c r="T177" s="48" t="s">
        <v>61</v>
      </c>
      <c r="U177" s="48" t="s">
        <v>61</v>
      </c>
      <c r="V177" s="48" t="s">
        <v>61</v>
      </c>
      <c r="W177" s="48" t="s">
        <v>61</v>
      </c>
      <c r="X177" s="48" t="s">
        <v>61</v>
      </c>
      <c r="Y177" s="48" t="s">
        <v>61</v>
      </c>
      <c r="Z177" s="48" t="s">
        <v>61</v>
      </c>
      <c r="AA177" s="48" t="s">
        <v>61</v>
      </c>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row>
    <row r="178" spans="1:257" s="51" customFormat="1" ht="60">
      <c r="A178" s="43" t="s">
        <v>381</v>
      </c>
      <c r="B178" s="53" t="s">
        <v>382</v>
      </c>
      <c r="C178" s="45">
        <v>5257991.13</v>
      </c>
      <c r="D178" s="46" t="s">
        <v>66</v>
      </c>
      <c r="E178" s="46" t="s">
        <v>111</v>
      </c>
      <c r="F178" s="48" t="s">
        <v>61</v>
      </c>
      <c r="G178" s="48" t="s">
        <v>61</v>
      </c>
      <c r="H178" s="48" t="s">
        <v>61</v>
      </c>
      <c r="I178" s="48" t="s">
        <v>61</v>
      </c>
      <c r="J178" s="48" t="s">
        <v>61</v>
      </c>
      <c r="K178" s="48" t="s">
        <v>61</v>
      </c>
      <c r="L178" s="48" t="s">
        <v>61</v>
      </c>
      <c r="M178" s="48" t="s">
        <v>61</v>
      </c>
      <c r="N178" s="48" t="s">
        <v>61</v>
      </c>
      <c r="O178" s="52" t="s">
        <v>346</v>
      </c>
      <c r="P178" s="48" t="s">
        <v>63</v>
      </c>
      <c r="Q178" s="48" t="s">
        <v>112</v>
      </c>
      <c r="R178" s="48" t="s">
        <v>63</v>
      </c>
      <c r="S178" s="48" t="s">
        <v>61</v>
      </c>
      <c r="T178" s="48" t="s">
        <v>61</v>
      </c>
      <c r="U178" s="48" t="s">
        <v>61</v>
      </c>
      <c r="V178" s="48" t="s">
        <v>61</v>
      </c>
      <c r="W178" s="48" t="s">
        <v>61</v>
      </c>
      <c r="X178" s="48" t="s">
        <v>61</v>
      </c>
      <c r="Y178" s="48" t="s">
        <v>61</v>
      </c>
      <c r="Z178" s="48" t="s">
        <v>61</v>
      </c>
      <c r="AA178" s="48" t="s">
        <v>61</v>
      </c>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row>
    <row r="179" spans="1:257" s="51" customFormat="1" ht="48">
      <c r="A179" s="43" t="s">
        <v>383</v>
      </c>
      <c r="B179" s="53" t="s">
        <v>384</v>
      </c>
      <c r="C179" s="45">
        <v>5024418.4000000004</v>
      </c>
      <c r="D179" s="46" t="s">
        <v>66</v>
      </c>
      <c r="E179" s="46" t="s">
        <v>111</v>
      </c>
      <c r="F179" s="48" t="s">
        <v>61</v>
      </c>
      <c r="G179" s="48" t="s">
        <v>61</v>
      </c>
      <c r="H179" s="48" t="s">
        <v>61</v>
      </c>
      <c r="I179" s="48" t="s">
        <v>61</v>
      </c>
      <c r="J179" s="48" t="s">
        <v>61</v>
      </c>
      <c r="K179" s="48" t="s">
        <v>61</v>
      </c>
      <c r="L179" s="48" t="s">
        <v>61</v>
      </c>
      <c r="M179" s="48" t="s">
        <v>61</v>
      </c>
      <c r="N179" s="48" t="s">
        <v>61</v>
      </c>
      <c r="O179" s="52" t="s">
        <v>346</v>
      </c>
      <c r="P179" s="48" t="s">
        <v>63</v>
      </c>
      <c r="Q179" s="48" t="s">
        <v>112</v>
      </c>
      <c r="R179" s="48" t="s">
        <v>63</v>
      </c>
      <c r="S179" s="48" t="s">
        <v>61</v>
      </c>
      <c r="T179" s="48" t="s">
        <v>61</v>
      </c>
      <c r="U179" s="48" t="s">
        <v>61</v>
      </c>
      <c r="V179" s="48" t="s">
        <v>61</v>
      </c>
      <c r="W179" s="48" t="s">
        <v>61</v>
      </c>
      <c r="X179" s="48" t="s">
        <v>61</v>
      </c>
      <c r="Y179" s="48" t="s">
        <v>61</v>
      </c>
      <c r="Z179" s="48" t="s">
        <v>61</v>
      </c>
      <c r="AA179" s="48" t="s">
        <v>61</v>
      </c>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row>
    <row r="180" spans="1:257" s="51" customFormat="1" ht="60">
      <c r="A180" s="43" t="s">
        <v>385</v>
      </c>
      <c r="B180" s="53" t="s">
        <v>386</v>
      </c>
      <c r="C180" s="45">
        <v>374286.5</v>
      </c>
      <c r="D180" s="46" t="s">
        <v>66</v>
      </c>
      <c r="E180" s="46" t="s">
        <v>111</v>
      </c>
      <c r="F180" s="48" t="s">
        <v>61</v>
      </c>
      <c r="G180" s="48" t="s">
        <v>61</v>
      </c>
      <c r="H180" s="48" t="s">
        <v>61</v>
      </c>
      <c r="I180" s="48" t="s">
        <v>61</v>
      </c>
      <c r="J180" s="48" t="s">
        <v>61</v>
      </c>
      <c r="K180" s="48" t="s">
        <v>61</v>
      </c>
      <c r="L180" s="48" t="s">
        <v>61</v>
      </c>
      <c r="M180" s="48" t="s">
        <v>61</v>
      </c>
      <c r="N180" s="48" t="s">
        <v>61</v>
      </c>
      <c r="O180" s="52" t="s">
        <v>346</v>
      </c>
      <c r="P180" s="48" t="s">
        <v>63</v>
      </c>
      <c r="Q180" s="48" t="s">
        <v>112</v>
      </c>
      <c r="R180" s="48" t="s">
        <v>63</v>
      </c>
      <c r="S180" s="48" t="s">
        <v>61</v>
      </c>
      <c r="T180" s="48" t="s">
        <v>61</v>
      </c>
      <c r="U180" s="48" t="s">
        <v>61</v>
      </c>
      <c r="V180" s="48" t="s">
        <v>61</v>
      </c>
      <c r="W180" s="48" t="s">
        <v>61</v>
      </c>
      <c r="X180" s="48" t="s">
        <v>61</v>
      </c>
      <c r="Y180" s="48" t="s">
        <v>61</v>
      </c>
      <c r="Z180" s="48" t="s">
        <v>61</v>
      </c>
      <c r="AA180" s="48" t="s">
        <v>61</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row>
    <row r="181" spans="1:257" s="51" customFormat="1" ht="60">
      <c r="A181" s="43" t="s">
        <v>387</v>
      </c>
      <c r="B181" s="53" t="s">
        <v>388</v>
      </c>
      <c r="C181" s="45">
        <v>1936197.16</v>
      </c>
      <c r="D181" s="46" t="s">
        <v>66</v>
      </c>
      <c r="E181" s="46" t="s">
        <v>66</v>
      </c>
      <c r="F181" s="48" t="s">
        <v>61</v>
      </c>
      <c r="G181" s="48" t="s">
        <v>61</v>
      </c>
      <c r="H181" s="48" t="s">
        <v>61</v>
      </c>
      <c r="I181" s="48" t="s">
        <v>61</v>
      </c>
      <c r="J181" s="48" t="s">
        <v>61</v>
      </c>
      <c r="K181" s="48" t="s">
        <v>61</v>
      </c>
      <c r="L181" s="48" t="s">
        <v>61</v>
      </c>
      <c r="M181" s="48" t="s">
        <v>61</v>
      </c>
      <c r="N181" s="48" t="s">
        <v>61</v>
      </c>
      <c r="O181" s="52" t="s">
        <v>346</v>
      </c>
      <c r="P181" s="48" t="s">
        <v>63</v>
      </c>
      <c r="Q181" s="48" t="s">
        <v>112</v>
      </c>
      <c r="R181" s="48" t="s">
        <v>63</v>
      </c>
      <c r="S181" s="48" t="s">
        <v>61</v>
      </c>
      <c r="T181" s="48" t="s">
        <v>61</v>
      </c>
      <c r="U181" s="48" t="s">
        <v>61</v>
      </c>
      <c r="V181" s="48" t="s">
        <v>61</v>
      </c>
      <c r="W181" s="48" t="s">
        <v>61</v>
      </c>
      <c r="X181" s="48" t="s">
        <v>61</v>
      </c>
      <c r="Y181" s="48" t="s">
        <v>61</v>
      </c>
      <c r="Z181" s="48" t="s">
        <v>61</v>
      </c>
      <c r="AA181" s="48" t="s">
        <v>61</v>
      </c>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c r="IM181" s="50"/>
      <c r="IN181" s="50"/>
      <c r="IO181" s="50"/>
      <c r="IP181" s="50"/>
      <c r="IQ181" s="50"/>
      <c r="IR181" s="50"/>
      <c r="IS181" s="50"/>
      <c r="IT181" s="50"/>
      <c r="IU181" s="50"/>
      <c r="IV181" s="50"/>
      <c r="IW181" s="50"/>
    </row>
    <row r="182" spans="1:257" s="51" customFormat="1" ht="60">
      <c r="A182" s="43" t="s">
        <v>389</v>
      </c>
      <c r="B182" s="53" t="s">
        <v>390</v>
      </c>
      <c r="C182" s="45">
        <v>828881.53</v>
      </c>
      <c r="D182" s="46" t="s">
        <v>66</v>
      </c>
      <c r="E182" s="46" t="s">
        <v>89</v>
      </c>
      <c r="F182" s="48" t="s">
        <v>61</v>
      </c>
      <c r="G182" s="48" t="s">
        <v>61</v>
      </c>
      <c r="H182" s="48" t="s">
        <v>61</v>
      </c>
      <c r="I182" s="48" t="s">
        <v>61</v>
      </c>
      <c r="J182" s="48" t="s">
        <v>61</v>
      </c>
      <c r="K182" s="48" t="s">
        <v>61</v>
      </c>
      <c r="L182" s="48" t="s">
        <v>61</v>
      </c>
      <c r="M182" s="48" t="s">
        <v>61</v>
      </c>
      <c r="N182" s="48" t="s">
        <v>61</v>
      </c>
      <c r="O182" s="52" t="s">
        <v>346</v>
      </c>
      <c r="P182" s="48" t="s">
        <v>63</v>
      </c>
      <c r="Q182" s="48" t="s">
        <v>112</v>
      </c>
      <c r="R182" s="48" t="s">
        <v>63</v>
      </c>
      <c r="S182" s="48" t="s">
        <v>61</v>
      </c>
      <c r="T182" s="48" t="s">
        <v>61</v>
      </c>
      <c r="U182" s="48" t="s">
        <v>61</v>
      </c>
      <c r="V182" s="48" t="s">
        <v>61</v>
      </c>
      <c r="W182" s="48" t="s">
        <v>61</v>
      </c>
      <c r="X182" s="48" t="s">
        <v>61</v>
      </c>
      <c r="Y182" s="48" t="s">
        <v>61</v>
      </c>
      <c r="Z182" s="48" t="s">
        <v>61</v>
      </c>
      <c r="AA182" s="48" t="s">
        <v>61</v>
      </c>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row>
    <row r="183" spans="1:257" s="51" customFormat="1" ht="36">
      <c r="A183" s="43" t="s">
        <v>391</v>
      </c>
      <c r="B183" s="53" t="s">
        <v>392</v>
      </c>
      <c r="C183" s="45">
        <v>619338.15</v>
      </c>
      <c r="D183" s="46" t="s">
        <v>66</v>
      </c>
      <c r="E183" s="46" t="s">
        <v>85</v>
      </c>
      <c r="F183" s="48" t="s">
        <v>61</v>
      </c>
      <c r="G183" s="48" t="s">
        <v>61</v>
      </c>
      <c r="H183" s="48" t="s">
        <v>61</v>
      </c>
      <c r="I183" s="48" t="s">
        <v>61</v>
      </c>
      <c r="J183" s="48" t="s">
        <v>61</v>
      </c>
      <c r="K183" s="48" t="s">
        <v>61</v>
      </c>
      <c r="L183" s="48" t="s">
        <v>61</v>
      </c>
      <c r="M183" s="48" t="s">
        <v>61</v>
      </c>
      <c r="N183" s="48" t="s">
        <v>61</v>
      </c>
      <c r="O183" s="52" t="s">
        <v>346</v>
      </c>
      <c r="P183" s="48" t="s">
        <v>63</v>
      </c>
      <c r="Q183" s="48" t="s">
        <v>112</v>
      </c>
      <c r="R183" s="48" t="s">
        <v>63</v>
      </c>
      <c r="S183" s="48" t="s">
        <v>61</v>
      </c>
      <c r="T183" s="48" t="s">
        <v>61</v>
      </c>
      <c r="U183" s="48" t="s">
        <v>61</v>
      </c>
      <c r="V183" s="48" t="s">
        <v>61</v>
      </c>
      <c r="W183" s="48" t="s">
        <v>61</v>
      </c>
      <c r="X183" s="48" t="s">
        <v>61</v>
      </c>
      <c r="Y183" s="48" t="s">
        <v>61</v>
      </c>
      <c r="Z183" s="48" t="s">
        <v>61</v>
      </c>
      <c r="AA183" s="48" t="s">
        <v>61</v>
      </c>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row>
    <row r="184" spans="1:257" s="51" customFormat="1" ht="36">
      <c r="A184" s="43" t="s">
        <v>393</v>
      </c>
      <c r="B184" s="53" t="s">
        <v>394</v>
      </c>
      <c r="C184" s="45">
        <v>7846268.3200000003</v>
      </c>
      <c r="D184" s="46" t="s">
        <v>66</v>
      </c>
      <c r="E184" s="46" t="s">
        <v>85</v>
      </c>
      <c r="F184" s="48" t="s">
        <v>61</v>
      </c>
      <c r="G184" s="48" t="s">
        <v>61</v>
      </c>
      <c r="H184" s="48" t="s">
        <v>61</v>
      </c>
      <c r="I184" s="48" t="s">
        <v>61</v>
      </c>
      <c r="J184" s="48" t="s">
        <v>61</v>
      </c>
      <c r="K184" s="48" t="s">
        <v>61</v>
      </c>
      <c r="L184" s="48" t="s">
        <v>61</v>
      </c>
      <c r="M184" s="48" t="s">
        <v>61</v>
      </c>
      <c r="N184" s="48" t="s">
        <v>61</v>
      </c>
      <c r="O184" s="52" t="s">
        <v>346</v>
      </c>
      <c r="P184" s="48" t="s">
        <v>63</v>
      </c>
      <c r="Q184" s="48" t="s">
        <v>112</v>
      </c>
      <c r="R184" s="48" t="s">
        <v>63</v>
      </c>
      <c r="S184" s="48" t="s">
        <v>61</v>
      </c>
      <c r="T184" s="48" t="s">
        <v>61</v>
      </c>
      <c r="U184" s="48" t="s">
        <v>61</v>
      </c>
      <c r="V184" s="48" t="s">
        <v>61</v>
      </c>
      <c r="W184" s="48" t="s">
        <v>61</v>
      </c>
      <c r="X184" s="48" t="s">
        <v>61</v>
      </c>
      <c r="Y184" s="48" t="s">
        <v>61</v>
      </c>
      <c r="Z184" s="48" t="s">
        <v>61</v>
      </c>
      <c r="AA184" s="48" t="s">
        <v>61</v>
      </c>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c r="IM184" s="50"/>
      <c r="IN184" s="50"/>
      <c r="IO184" s="50"/>
      <c r="IP184" s="50"/>
      <c r="IQ184" s="50"/>
      <c r="IR184" s="50"/>
      <c r="IS184" s="50"/>
      <c r="IT184" s="50"/>
      <c r="IU184" s="50"/>
      <c r="IV184" s="50"/>
      <c r="IW184" s="50"/>
    </row>
    <row r="185" spans="1:257" s="51" customFormat="1" ht="36">
      <c r="A185" s="43" t="s">
        <v>395</v>
      </c>
      <c r="B185" s="53" t="s">
        <v>396</v>
      </c>
      <c r="C185" s="45">
        <v>5026325.8899999997</v>
      </c>
      <c r="D185" s="46" t="s">
        <v>66</v>
      </c>
      <c r="E185" s="46" t="s">
        <v>119</v>
      </c>
      <c r="F185" s="48" t="s">
        <v>61</v>
      </c>
      <c r="G185" s="48" t="s">
        <v>61</v>
      </c>
      <c r="H185" s="48" t="s">
        <v>61</v>
      </c>
      <c r="I185" s="48" t="s">
        <v>61</v>
      </c>
      <c r="J185" s="48" t="s">
        <v>61</v>
      </c>
      <c r="K185" s="48" t="s">
        <v>61</v>
      </c>
      <c r="L185" s="48" t="s">
        <v>61</v>
      </c>
      <c r="M185" s="48" t="s">
        <v>61</v>
      </c>
      <c r="N185" s="48" t="s">
        <v>61</v>
      </c>
      <c r="O185" s="52" t="s">
        <v>346</v>
      </c>
      <c r="P185" s="48" t="s">
        <v>63</v>
      </c>
      <c r="Q185" s="48" t="s">
        <v>112</v>
      </c>
      <c r="R185" s="48" t="s">
        <v>63</v>
      </c>
      <c r="S185" s="48" t="s">
        <v>61</v>
      </c>
      <c r="T185" s="48" t="s">
        <v>61</v>
      </c>
      <c r="U185" s="48" t="s">
        <v>61</v>
      </c>
      <c r="V185" s="48" t="s">
        <v>61</v>
      </c>
      <c r="W185" s="48" t="s">
        <v>61</v>
      </c>
      <c r="X185" s="48" t="s">
        <v>61</v>
      </c>
      <c r="Y185" s="48" t="s">
        <v>61</v>
      </c>
      <c r="Z185" s="48" t="s">
        <v>61</v>
      </c>
      <c r="AA185" s="48" t="s">
        <v>61</v>
      </c>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c r="IM185" s="50"/>
      <c r="IN185" s="50"/>
      <c r="IO185" s="50"/>
      <c r="IP185" s="50"/>
      <c r="IQ185" s="50"/>
      <c r="IR185" s="50"/>
      <c r="IS185" s="50"/>
      <c r="IT185" s="50"/>
      <c r="IU185" s="50"/>
      <c r="IV185" s="50"/>
      <c r="IW185" s="50"/>
    </row>
    <row r="186" spans="1:257" s="51" customFormat="1" ht="72">
      <c r="A186" s="43" t="s">
        <v>397</v>
      </c>
      <c r="B186" s="53" t="s">
        <v>398</v>
      </c>
      <c r="C186" s="45">
        <v>179643.83</v>
      </c>
      <c r="D186" s="46" t="s">
        <v>66</v>
      </c>
      <c r="E186" s="46" t="s">
        <v>66</v>
      </c>
      <c r="F186" s="48" t="s">
        <v>61</v>
      </c>
      <c r="G186" s="48" t="s">
        <v>61</v>
      </c>
      <c r="H186" s="48" t="s">
        <v>61</v>
      </c>
      <c r="I186" s="48" t="s">
        <v>61</v>
      </c>
      <c r="J186" s="48" t="s">
        <v>61</v>
      </c>
      <c r="K186" s="48" t="s">
        <v>61</v>
      </c>
      <c r="L186" s="48" t="s">
        <v>61</v>
      </c>
      <c r="M186" s="48" t="s">
        <v>61</v>
      </c>
      <c r="N186" s="48" t="s">
        <v>61</v>
      </c>
      <c r="O186" s="52" t="s">
        <v>346</v>
      </c>
      <c r="P186" s="48" t="s">
        <v>63</v>
      </c>
      <c r="Q186" s="48" t="s">
        <v>112</v>
      </c>
      <c r="R186" s="48" t="s">
        <v>63</v>
      </c>
      <c r="S186" s="48" t="s">
        <v>61</v>
      </c>
      <c r="T186" s="48" t="s">
        <v>61</v>
      </c>
      <c r="U186" s="48" t="s">
        <v>61</v>
      </c>
      <c r="V186" s="48" t="s">
        <v>61</v>
      </c>
      <c r="W186" s="48" t="s">
        <v>61</v>
      </c>
      <c r="X186" s="48" t="s">
        <v>61</v>
      </c>
      <c r="Y186" s="48" t="s">
        <v>61</v>
      </c>
      <c r="Z186" s="48" t="s">
        <v>61</v>
      </c>
      <c r="AA186" s="48" t="s">
        <v>61</v>
      </c>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c r="IM186" s="50"/>
      <c r="IN186" s="50"/>
      <c r="IO186" s="50"/>
      <c r="IP186" s="50"/>
      <c r="IQ186" s="50"/>
      <c r="IR186" s="50"/>
      <c r="IS186" s="50"/>
      <c r="IT186" s="50"/>
      <c r="IU186" s="50"/>
      <c r="IV186" s="50"/>
      <c r="IW186" s="50"/>
    </row>
    <row r="187" spans="1:257" s="51" customFormat="1" ht="72">
      <c r="A187" s="43" t="s">
        <v>399</v>
      </c>
      <c r="B187" s="53" t="s">
        <v>400</v>
      </c>
      <c r="C187" s="45">
        <v>553040.92000000004</v>
      </c>
      <c r="D187" s="46" t="s">
        <v>66</v>
      </c>
      <c r="E187" s="46" t="s">
        <v>119</v>
      </c>
      <c r="F187" s="48" t="s">
        <v>61</v>
      </c>
      <c r="G187" s="48" t="s">
        <v>61</v>
      </c>
      <c r="H187" s="48" t="s">
        <v>61</v>
      </c>
      <c r="I187" s="48" t="s">
        <v>61</v>
      </c>
      <c r="J187" s="48" t="s">
        <v>61</v>
      </c>
      <c r="K187" s="48" t="s">
        <v>61</v>
      </c>
      <c r="L187" s="48" t="s">
        <v>61</v>
      </c>
      <c r="M187" s="48" t="s">
        <v>61</v>
      </c>
      <c r="N187" s="48" t="s">
        <v>61</v>
      </c>
      <c r="O187" s="52" t="s">
        <v>346</v>
      </c>
      <c r="P187" s="48" t="s">
        <v>63</v>
      </c>
      <c r="Q187" s="48" t="s">
        <v>112</v>
      </c>
      <c r="R187" s="48" t="s">
        <v>63</v>
      </c>
      <c r="S187" s="48" t="s">
        <v>61</v>
      </c>
      <c r="T187" s="48" t="s">
        <v>61</v>
      </c>
      <c r="U187" s="48" t="s">
        <v>61</v>
      </c>
      <c r="V187" s="48" t="s">
        <v>61</v>
      </c>
      <c r="W187" s="48" t="s">
        <v>61</v>
      </c>
      <c r="X187" s="48" t="s">
        <v>61</v>
      </c>
      <c r="Y187" s="48" t="s">
        <v>61</v>
      </c>
      <c r="Z187" s="48" t="s">
        <v>61</v>
      </c>
      <c r="AA187" s="48" t="s">
        <v>61</v>
      </c>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c r="IM187" s="50"/>
      <c r="IN187" s="50"/>
      <c r="IO187" s="50"/>
      <c r="IP187" s="50"/>
      <c r="IQ187" s="50"/>
      <c r="IR187" s="50"/>
      <c r="IS187" s="50"/>
      <c r="IT187" s="50"/>
      <c r="IU187" s="50"/>
      <c r="IV187" s="50"/>
      <c r="IW187" s="50"/>
    </row>
    <row r="188" spans="1:257" s="51" customFormat="1" ht="48">
      <c r="A188" s="43" t="s">
        <v>401</v>
      </c>
      <c r="B188" s="53" t="s">
        <v>402</v>
      </c>
      <c r="C188" s="45">
        <v>176537.71</v>
      </c>
      <c r="D188" s="46" t="s">
        <v>66</v>
      </c>
      <c r="E188" s="46" t="s">
        <v>89</v>
      </c>
      <c r="F188" s="48" t="s">
        <v>61</v>
      </c>
      <c r="G188" s="48" t="s">
        <v>61</v>
      </c>
      <c r="H188" s="48" t="s">
        <v>61</v>
      </c>
      <c r="I188" s="48" t="s">
        <v>61</v>
      </c>
      <c r="J188" s="48" t="s">
        <v>61</v>
      </c>
      <c r="K188" s="48" t="s">
        <v>61</v>
      </c>
      <c r="L188" s="48" t="s">
        <v>61</v>
      </c>
      <c r="M188" s="48" t="s">
        <v>61</v>
      </c>
      <c r="N188" s="48" t="s">
        <v>61</v>
      </c>
      <c r="O188" s="52" t="s">
        <v>346</v>
      </c>
      <c r="P188" s="48" t="s">
        <v>63</v>
      </c>
      <c r="Q188" s="48" t="s">
        <v>112</v>
      </c>
      <c r="R188" s="48" t="s">
        <v>63</v>
      </c>
      <c r="S188" s="48" t="s">
        <v>61</v>
      </c>
      <c r="T188" s="48" t="s">
        <v>61</v>
      </c>
      <c r="U188" s="48" t="s">
        <v>61</v>
      </c>
      <c r="V188" s="48" t="s">
        <v>61</v>
      </c>
      <c r="W188" s="48" t="s">
        <v>61</v>
      </c>
      <c r="X188" s="48" t="s">
        <v>61</v>
      </c>
      <c r="Y188" s="48" t="s">
        <v>61</v>
      </c>
      <c r="Z188" s="48" t="s">
        <v>61</v>
      </c>
      <c r="AA188" s="48" t="s">
        <v>61</v>
      </c>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c r="IM188" s="50"/>
      <c r="IN188" s="50"/>
      <c r="IO188" s="50"/>
      <c r="IP188" s="50"/>
      <c r="IQ188" s="50"/>
      <c r="IR188" s="50"/>
      <c r="IS188" s="50"/>
      <c r="IT188" s="50"/>
      <c r="IU188" s="50"/>
      <c r="IV188" s="50"/>
      <c r="IW188" s="50"/>
    </row>
    <row r="189" spans="1:257" s="51" customFormat="1" ht="48">
      <c r="A189" s="43" t="s">
        <v>403</v>
      </c>
      <c r="B189" s="53" t="s">
        <v>404</v>
      </c>
      <c r="C189" s="45">
        <v>553317.63</v>
      </c>
      <c r="D189" s="46" t="s">
        <v>66</v>
      </c>
      <c r="E189" s="46" t="s">
        <v>152</v>
      </c>
      <c r="F189" s="48" t="s">
        <v>61</v>
      </c>
      <c r="G189" s="48" t="s">
        <v>61</v>
      </c>
      <c r="H189" s="48" t="s">
        <v>61</v>
      </c>
      <c r="I189" s="48" t="s">
        <v>61</v>
      </c>
      <c r="J189" s="48" t="s">
        <v>61</v>
      </c>
      <c r="K189" s="48" t="s">
        <v>61</v>
      </c>
      <c r="L189" s="48" t="s">
        <v>61</v>
      </c>
      <c r="M189" s="48" t="s">
        <v>61</v>
      </c>
      <c r="N189" s="48" t="s">
        <v>61</v>
      </c>
      <c r="O189" s="52" t="s">
        <v>346</v>
      </c>
      <c r="P189" s="48" t="s">
        <v>63</v>
      </c>
      <c r="Q189" s="48" t="s">
        <v>112</v>
      </c>
      <c r="R189" s="48" t="s">
        <v>63</v>
      </c>
      <c r="S189" s="48" t="s">
        <v>61</v>
      </c>
      <c r="T189" s="48" t="s">
        <v>61</v>
      </c>
      <c r="U189" s="48" t="s">
        <v>61</v>
      </c>
      <c r="V189" s="48" t="s">
        <v>61</v>
      </c>
      <c r="W189" s="48" t="s">
        <v>61</v>
      </c>
      <c r="X189" s="48" t="s">
        <v>61</v>
      </c>
      <c r="Y189" s="48" t="s">
        <v>61</v>
      </c>
      <c r="Z189" s="48" t="s">
        <v>61</v>
      </c>
      <c r="AA189" s="48" t="s">
        <v>61</v>
      </c>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c r="IM189" s="50"/>
      <c r="IN189" s="50"/>
      <c r="IO189" s="50"/>
      <c r="IP189" s="50"/>
      <c r="IQ189" s="50"/>
      <c r="IR189" s="50"/>
      <c r="IS189" s="50"/>
      <c r="IT189" s="50"/>
      <c r="IU189" s="50"/>
      <c r="IV189" s="50"/>
      <c r="IW189" s="50"/>
    </row>
    <row r="190" spans="1:257" s="51" customFormat="1" ht="48">
      <c r="A190" s="43" t="s">
        <v>405</v>
      </c>
      <c r="B190" s="53" t="s">
        <v>406</v>
      </c>
      <c r="C190" s="45">
        <v>147707.63</v>
      </c>
      <c r="D190" s="46" t="s">
        <v>66</v>
      </c>
      <c r="E190" s="46" t="s">
        <v>119</v>
      </c>
      <c r="F190" s="48" t="s">
        <v>61</v>
      </c>
      <c r="G190" s="48" t="s">
        <v>61</v>
      </c>
      <c r="H190" s="48" t="s">
        <v>61</v>
      </c>
      <c r="I190" s="48" t="s">
        <v>61</v>
      </c>
      <c r="J190" s="48" t="s">
        <v>61</v>
      </c>
      <c r="K190" s="48" t="s">
        <v>61</v>
      </c>
      <c r="L190" s="48" t="s">
        <v>61</v>
      </c>
      <c r="M190" s="48" t="s">
        <v>61</v>
      </c>
      <c r="N190" s="48" t="s">
        <v>61</v>
      </c>
      <c r="O190" s="52" t="s">
        <v>346</v>
      </c>
      <c r="P190" s="48" t="s">
        <v>63</v>
      </c>
      <c r="Q190" s="48" t="s">
        <v>112</v>
      </c>
      <c r="R190" s="48" t="s">
        <v>63</v>
      </c>
      <c r="S190" s="48" t="s">
        <v>61</v>
      </c>
      <c r="T190" s="48" t="s">
        <v>61</v>
      </c>
      <c r="U190" s="48" t="s">
        <v>61</v>
      </c>
      <c r="V190" s="48" t="s">
        <v>61</v>
      </c>
      <c r="W190" s="48" t="s">
        <v>61</v>
      </c>
      <c r="X190" s="48" t="s">
        <v>61</v>
      </c>
      <c r="Y190" s="48" t="s">
        <v>61</v>
      </c>
      <c r="Z190" s="48" t="s">
        <v>61</v>
      </c>
      <c r="AA190" s="48" t="s">
        <v>61</v>
      </c>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c r="IM190" s="50"/>
      <c r="IN190" s="50"/>
      <c r="IO190" s="50"/>
      <c r="IP190" s="50"/>
      <c r="IQ190" s="50"/>
      <c r="IR190" s="50"/>
      <c r="IS190" s="50"/>
      <c r="IT190" s="50"/>
      <c r="IU190" s="50"/>
      <c r="IV190" s="50"/>
      <c r="IW190" s="50"/>
    </row>
    <row r="191" spans="1:257" s="51" customFormat="1" ht="48">
      <c r="A191" s="43" t="s">
        <v>407</v>
      </c>
      <c r="B191" s="53" t="s">
        <v>408</v>
      </c>
      <c r="C191" s="45">
        <v>170173.91</v>
      </c>
      <c r="D191" s="46" t="s">
        <v>66</v>
      </c>
      <c r="E191" s="46" t="s">
        <v>66</v>
      </c>
      <c r="F191" s="48" t="s">
        <v>61</v>
      </c>
      <c r="G191" s="48" t="s">
        <v>61</v>
      </c>
      <c r="H191" s="48" t="s">
        <v>61</v>
      </c>
      <c r="I191" s="48" t="s">
        <v>61</v>
      </c>
      <c r="J191" s="48" t="s">
        <v>61</v>
      </c>
      <c r="K191" s="48" t="s">
        <v>61</v>
      </c>
      <c r="L191" s="48" t="s">
        <v>61</v>
      </c>
      <c r="M191" s="48" t="s">
        <v>61</v>
      </c>
      <c r="N191" s="48" t="s">
        <v>61</v>
      </c>
      <c r="O191" s="52" t="s">
        <v>346</v>
      </c>
      <c r="P191" s="48" t="s">
        <v>63</v>
      </c>
      <c r="Q191" s="48" t="s">
        <v>112</v>
      </c>
      <c r="R191" s="48" t="s">
        <v>63</v>
      </c>
      <c r="S191" s="48" t="s">
        <v>61</v>
      </c>
      <c r="T191" s="48" t="s">
        <v>61</v>
      </c>
      <c r="U191" s="48" t="s">
        <v>61</v>
      </c>
      <c r="V191" s="48" t="s">
        <v>61</v>
      </c>
      <c r="W191" s="48" t="s">
        <v>61</v>
      </c>
      <c r="X191" s="48" t="s">
        <v>61</v>
      </c>
      <c r="Y191" s="48" t="s">
        <v>61</v>
      </c>
      <c r="Z191" s="48" t="s">
        <v>61</v>
      </c>
      <c r="AA191" s="48" t="s">
        <v>61</v>
      </c>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c r="FV191" s="50"/>
      <c r="FW191" s="50"/>
      <c r="FX191" s="50"/>
      <c r="FY191" s="50"/>
      <c r="FZ191" s="50"/>
      <c r="GA191" s="50"/>
      <c r="GB191" s="50"/>
      <c r="GC191" s="50"/>
      <c r="GD191" s="50"/>
      <c r="GE191" s="50"/>
      <c r="GF191" s="50"/>
      <c r="GG191" s="50"/>
      <c r="GH191" s="50"/>
      <c r="GI191" s="50"/>
      <c r="GJ191" s="50"/>
      <c r="GK191" s="50"/>
      <c r="GL191" s="50"/>
      <c r="GM191" s="50"/>
      <c r="GN191" s="50"/>
      <c r="GO191" s="50"/>
      <c r="GP191" s="50"/>
      <c r="GQ191" s="50"/>
      <c r="GR191" s="50"/>
      <c r="GS191" s="50"/>
      <c r="GT191" s="50"/>
      <c r="GU191" s="50"/>
      <c r="GV191" s="50"/>
      <c r="GW191" s="50"/>
      <c r="GX191" s="50"/>
      <c r="GY191" s="50"/>
      <c r="GZ191" s="50"/>
      <c r="HA191" s="50"/>
      <c r="HB191" s="50"/>
      <c r="HC191" s="50"/>
      <c r="HD191" s="50"/>
      <c r="HE191" s="50"/>
      <c r="HF191" s="50"/>
      <c r="HG191" s="50"/>
      <c r="HH191" s="50"/>
      <c r="HI191" s="50"/>
      <c r="HJ191" s="50"/>
      <c r="HK191" s="50"/>
      <c r="HL191" s="50"/>
      <c r="HM191" s="50"/>
      <c r="HN191" s="50"/>
      <c r="HO191" s="50"/>
      <c r="HP191" s="50"/>
      <c r="HQ191" s="50"/>
      <c r="HR191" s="50"/>
      <c r="HS191" s="50"/>
      <c r="HT191" s="50"/>
      <c r="HU191" s="50"/>
      <c r="HV191" s="50"/>
      <c r="HW191" s="50"/>
      <c r="HX191" s="50"/>
      <c r="HY191" s="50"/>
      <c r="HZ191" s="50"/>
      <c r="IA191" s="50"/>
      <c r="IB191" s="50"/>
      <c r="IC191" s="50"/>
      <c r="ID191" s="50"/>
      <c r="IE191" s="50"/>
      <c r="IF191" s="50"/>
      <c r="IG191" s="50"/>
      <c r="IH191" s="50"/>
      <c r="II191" s="50"/>
      <c r="IJ191" s="50"/>
      <c r="IK191" s="50"/>
      <c r="IL191" s="50"/>
      <c r="IM191" s="50"/>
      <c r="IN191" s="50"/>
      <c r="IO191" s="50"/>
      <c r="IP191" s="50"/>
      <c r="IQ191" s="50"/>
      <c r="IR191" s="50"/>
      <c r="IS191" s="50"/>
      <c r="IT191" s="50"/>
      <c r="IU191" s="50"/>
      <c r="IV191" s="50"/>
      <c r="IW191" s="50"/>
    </row>
    <row r="192" spans="1:257" s="51" customFormat="1" ht="60">
      <c r="A192" s="43" t="s">
        <v>409</v>
      </c>
      <c r="B192" s="53" t="s">
        <v>410</v>
      </c>
      <c r="C192" s="45">
        <v>278750.98</v>
      </c>
      <c r="D192" s="46" t="s">
        <v>66</v>
      </c>
      <c r="E192" s="46" t="s">
        <v>66</v>
      </c>
      <c r="F192" s="48" t="s">
        <v>61</v>
      </c>
      <c r="G192" s="48" t="s">
        <v>61</v>
      </c>
      <c r="H192" s="48" t="s">
        <v>61</v>
      </c>
      <c r="I192" s="48" t="s">
        <v>61</v>
      </c>
      <c r="J192" s="48" t="s">
        <v>61</v>
      </c>
      <c r="K192" s="48" t="s">
        <v>61</v>
      </c>
      <c r="L192" s="48" t="s">
        <v>61</v>
      </c>
      <c r="M192" s="48" t="s">
        <v>61</v>
      </c>
      <c r="N192" s="48" t="s">
        <v>61</v>
      </c>
      <c r="O192" s="52" t="s">
        <v>346</v>
      </c>
      <c r="P192" s="48" t="s">
        <v>63</v>
      </c>
      <c r="Q192" s="48" t="s">
        <v>112</v>
      </c>
      <c r="R192" s="48" t="s">
        <v>63</v>
      </c>
      <c r="S192" s="48" t="s">
        <v>61</v>
      </c>
      <c r="T192" s="48" t="s">
        <v>61</v>
      </c>
      <c r="U192" s="48" t="s">
        <v>61</v>
      </c>
      <c r="V192" s="48" t="s">
        <v>61</v>
      </c>
      <c r="W192" s="48" t="s">
        <v>61</v>
      </c>
      <c r="X192" s="48" t="s">
        <v>61</v>
      </c>
      <c r="Y192" s="48" t="s">
        <v>61</v>
      </c>
      <c r="Z192" s="48" t="s">
        <v>61</v>
      </c>
      <c r="AA192" s="48" t="s">
        <v>61</v>
      </c>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c r="IM192" s="50"/>
      <c r="IN192" s="50"/>
      <c r="IO192" s="50"/>
      <c r="IP192" s="50"/>
      <c r="IQ192" s="50"/>
      <c r="IR192" s="50"/>
      <c r="IS192" s="50"/>
      <c r="IT192" s="50"/>
      <c r="IU192" s="50"/>
      <c r="IV192" s="50"/>
      <c r="IW192" s="50"/>
    </row>
    <row r="193" spans="1:257" s="51" customFormat="1" ht="60">
      <c r="A193" s="43" t="s">
        <v>411</v>
      </c>
      <c r="B193" s="53" t="s">
        <v>412</v>
      </c>
      <c r="C193" s="45">
        <v>103615.7</v>
      </c>
      <c r="D193" s="46" t="s">
        <v>66</v>
      </c>
      <c r="E193" s="46" t="s">
        <v>85</v>
      </c>
      <c r="F193" s="48" t="s">
        <v>61</v>
      </c>
      <c r="G193" s="48" t="s">
        <v>61</v>
      </c>
      <c r="H193" s="48" t="s">
        <v>61</v>
      </c>
      <c r="I193" s="48" t="s">
        <v>61</v>
      </c>
      <c r="J193" s="48" t="s">
        <v>61</v>
      </c>
      <c r="K193" s="48" t="s">
        <v>61</v>
      </c>
      <c r="L193" s="48" t="s">
        <v>61</v>
      </c>
      <c r="M193" s="48" t="s">
        <v>61</v>
      </c>
      <c r="N193" s="48" t="s">
        <v>61</v>
      </c>
      <c r="O193" s="52" t="s">
        <v>346</v>
      </c>
      <c r="P193" s="48" t="s">
        <v>63</v>
      </c>
      <c r="Q193" s="48" t="s">
        <v>112</v>
      </c>
      <c r="R193" s="48" t="s">
        <v>63</v>
      </c>
      <c r="S193" s="48" t="s">
        <v>61</v>
      </c>
      <c r="T193" s="48" t="s">
        <v>61</v>
      </c>
      <c r="U193" s="48" t="s">
        <v>61</v>
      </c>
      <c r="V193" s="48" t="s">
        <v>61</v>
      </c>
      <c r="W193" s="48" t="s">
        <v>61</v>
      </c>
      <c r="X193" s="48" t="s">
        <v>61</v>
      </c>
      <c r="Y193" s="48" t="s">
        <v>61</v>
      </c>
      <c r="Z193" s="48" t="s">
        <v>61</v>
      </c>
      <c r="AA193" s="48" t="s">
        <v>61</v>
      </c>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c r="IW193" s="50"/>
    </row>
    <row r="194" spans="1:257" s="51" customFormat="1" ht="96">
      <c r="A194" s="43" t="s">
        <v>413</v>
      </c>
      <c r="B194" s="53" t="s">
        <v>414</v>
      </c>
      <c r="C194" s="45">
        <v>5226495.24</v>
      </c>
      <c r="D194" s="46" t="s">
        <v>66</v>
      </c>
      <c r="E194" s="46" t="s">
        <v>89</v>
      </c>
      <c r="F194" s="48" t="s">
        <v>61</v>
      </c>
      <c r="G194" s="48" t="s">
        <v>61</v>
      </c>
      <c r="H194" s="48" t="s">
        <v>61</v>
      </c>
      <c r="I194" s="48" t="s">
        <v>61</v>
      </c>
      <c r="J194" s="48" t="s">
        <v>61</v>
      </c>
      <c r="K194" s="48" t="s">
        <v>61</v>
      </c>
      <c r="L194" s="48" t="s">
        <v>61</v>
      </c>
      <c r="M194" s="48" t="s">
        <v>61</v>
      </c>
      <c r="N194" s="48" t="s">
        <v>61</v>
      </c>
      <c r="O194" s="52" t="s">
        <v>346</v>
      </c>
      <c r="P194" s="48" t="s">
        <v>63</v>
      </c>
      <c r="Q194" s="48" t="s">
        <v>112</v>
      </c>
      <c r="R194" s="48" t="s">
        <v>63</v>
      </c>
      <c r="S194" s="48" t="s">
        <v>61</v>
      </c>
      <c r="T194" s="48" t="s">
        <v>61</v>
      </c>
      <c r="U194" s="48" t="s">
        <v>61</v>
      </c>
      <c r="V194" s="48" t="s">
        <v>61</v>
      </c>
      <c r="W194" s="48" t="s">
        <v>61</v>
      </c>
      <c r="X194" s="48" t="s">
        <v>61</v>
      </c>
      <c r="Y194" s="48" t="s">
        <v>61</v>
      </c>
      <c r="Z194" s="48" t="s">
        <v>61</v>
      </c>
      <c r="AA194" s="48" t="s">
        <v>61</v>
      </c>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50"/>
      <c r="GW194" s="50"/>
      <c r="GX194" s="50"/>
      <c r="GY194" s="50"/>
      <c r="GZ194" s="50"/>
      <c r="HA194" s="50"/>
      <c r="HB194" s="50"/>
      <c r="HC194" s="50"/>
      <c r="HD194" s="50"/>
      <c r="HE194" s="50"/>
      <c r="HF194" s="50"/>
      <c r="HG194" s="50"/>
      <c r="HH194" s="50"/>
      <c r="HI194" s="50"/>
      <c r="HJ194" s="50"/>
      <c r="HK194" s="50"/>
      <c r="HL194" s="50"/>
      <c r="HM194" s="50"/>
      <c r="HN194" s="50"/>
      <c r="HO194" s="50"/>
      <c r="HP194" s="50"/>
      <c r="HQ194" s="50"/>
      <c r="HR194" s="50"/>
      <c r="HS194" s="50"/>
      <c r="HT194" s="50"/>
      <c r="HU194" s="50"/>
      <c r="HV194" s="50"/>
      <c r="HW194" s="50"/>
      <c r="HX194" s="50"/>
      <c r="HY194" s="50"/>
      <c r="HZ194" s="50"/>
      <c r="IA194" s="50"/>
      <c r="IB194" s="50"/>
      <c r="IC194" s="50"/>
      <c r="ID194" s="50"/>
      <c r="IE194" s="50"/>
      <c r="IF194" s="50"/>
      <c r="IG194" s="50"/>
      <c r="IH194" s="50"/>
      <c r="II194" s="50"/>
      <c r="IJ194" s="50"/>
      <c r="IK194" s="50"/>
      <c r="IL194" s="50"/>
      <c r="IM194" s="50"/>
      <c r="IN194" s="50"/>
      <c r="IO194" s="50"/>
      <c r="IP194" s="50"/>
      <c r="IQ194" s="50"/>
      <c r="IR194" s="50"/>
      <c r="IS194" s="50"/>
      <c r="IT194" s="50"/>
      <c r="IU194" s="50"/>
      <c r="IV194" s="50"/>
      <c r="IW194" s="50"/>
    </row>
    <row r="195" spans="1:257" s="51" customFormat="1" ht="48">
      <c r="A195" s="43" t="s">
        <v>415</v>
      </c>
      <c r="B195" s="53" t="s">
        <v>416</v>
      </c>
      <c r="C195" s="45">
        <v>114786.09</v>
      </c>
      <c r="D195" s="46" t="s">
        <v>66</v>
      </c>
      <c r="E195" s="46" t="s">
        <v>152</v>
      </c>
      <c r="F195" s="48" t="s">
        <v>61</v>
      </c>
      <c r="G195" s="48" t="s">
        <v>61</v>
      </c>
      <c r="H195" s="48" t="s">
        <v>61</v>
      </c>
      <c r="I195" s="48" t="s">
        <v>61</v>
      </c>
      <c r="J195" s="48" t="s">
        <v>61</v>
      </c>
      <c r="K195" s="48" t="s">
        <v>61</v>
      </c>
      <c r="L195" s="48" t="s">
        <v>61</v>
      </c>
      <c r="M195" s="48" t="s">
        <v>61</v>
      </c>
      <c r="N195" s="48" t="s">
        <v>61</v>
      </c>
      <c r="O195" s="52" t="s">
        <v>346</v>
      </c>
      <c r="P195" s="48" t="s">
        <v>63</v>
      </c>
      <c r="Q195" s="48" t="s">
        <v>112</v>
      </c>
      <c r="R195" s="48" t="s">
        <v>63</v>
      </c>
      <c r="S195" s="48" t="s">
        <v>61</v>
      </c>
      <c r="T195" s="48" t="s">
        <v>61</v>
      </c>
      <c r="U195" s="48" t="s">
        <v>61</v>
      </c>
      <c r="V195" s="48" t="s">
        <v>61</v>
      </c>
      <c r="W195" s="48" t="s">
        <v>61</v>
      </c>
      <c r="X195" s="48" t="s">
        <v>61</v>
      </c>
      <c r="Y195" s="48" t="s">
        <v>61</v>
      </c>
      <c r="Z195" s="48" t="s">
        <v>61</v>
      </c>
      <c r="AA195" s="48" t="s">
        <v>61</v>
      </c>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c r="CU195" s="50"/>
      <c r="CV195" s="50"/>
      <c r="CW195" s="50"/>
      <c r="CX195" s="50"/>
      <c r="CY195" s="50"/>
      <c r="CZ195" s="50"/>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c r="FV195" s="50"/>
      <c r="FW195" s="50"/>
      <c r="FX195" s="50"/>
      <c r="FY195" s="50"/>
      <c r="FZ195" s="50"/>
      <c r="GA195" s="50"/>
      <c r="GB195" s="50"/>
      <c r="GC195" s="50"/>
      <c r="GD195" s="50"/>
      <c r="GE195" s="50"/>
      <c r="GF195" s="50"/>
      <c r="GG195" s="50"/>
      <c r="GH195" s="50"/>
      <c r="GI195" s="50"/>
      <c r="GJ195" s="50"/>
      <c r="GK195" s="50"/>
      <c r="GL195" s="50"/>
      <c r="GM195" s="50"/>
      <c r="GN195" s="50"/>
      <c r="GO195" s="50"/>
      <c r="GP195" s="50"/>
      <c r="GQ195" s="50"/>
      <c r="GR195" s="50"/>
      <c r="GS195" s="50"/>
      <c r="GT195" s="50"/>
      <c r="GU195" s="50"/>
      <c r="GV195" s="50"/>
      <c r="GW195" s="50"/>
      <c r="GX195" s="50"/>
      <c r="GY195" s="50"/>
      <c r="GZ195" s="50"/>
      <c r="HA195" s="50"/>
      <c r="HB195" s="50"/>
      <c r="HC195" s="50"/>
      <c r="HD195" s="50"/>
      <c r="HE195" s="50"/>
      <c r="HF195" s="50"/>
      <c r="HG195" s="50"/>
      <c r="HH195" s="50"/>
      <c r="HI195" s="50"/>
      <c r="HJ195" s="50"/>
      <c r="HK195" s="50"/>
      <c r="HL195" s="50"/>
      <c r="HM195" s="50"/>
      <c r="HN195" s="50"/>
      <c r="HO195" s="50"/>
      <c r="HP195" s="50"/>
      <c r="HQ195" s="50"/>
      <c r="HR195" s="50"/>
      <c r="HS195" s="50"/>
      <c r="HT195" s="50"/>
      <c r="HU195" s="50"/>
      <c r="HV195" s="50"/>
      <c r="HW195" s="50"/>
      <c r="HX195" s="50"/>
      <c r="HY195" s="50"/>
      <c r="HZ195" s="50"/>
      <c r="IA195" s="50"/>
      <c r="IB195" s="50"/>
      <c r="IC195" s="50"/>
      <c r="ID195" s="50"/>
      <c r="IE195" s="50"/>
      <c r="IF195" s="50"/>
      <c r="IG195" s="50"/>
      <c r="IH195" s="50"/>
      <c r="II195" s="50"/>
      <c r="IJ195" s="50"/>
      <c r="IK195" s="50"/>
      <c r="IL195" s="50"/>
      <c r="IM195" s="50"/>
      <c r="IN195" s="50"/>
      <c r="IO195" s="50"/>
      <c r="IP195" s="50"/>
      <c r="IQ195" s="50"/>
      <c r="IR195" s="50"/>
      <c r="IS195" s="50"/>
      <c r="IT195" s="50"/>
      <c r="IU195" s="50"/>
      <c r="IV195" s="50"/>
      <c r="IW195" s="50"/>
    </row>
    <row r="196" spans="1:257" s="51" customFormat="1" ht="48">
      <c r="A196" s="43" t="s">
        <v>417</v>
      </c>
      <c r="B196" s="53" t="s">
        <v>418</v>
      </c>
      <c r="C196" s="45">
        <v>117916.28</v>
      </c>
      <c r="D196" s="46" t="s">
        <v>111</v>
      </c>
      <c r="E196" s="46" t="s">
        <v>119</v>
      </c>
      <c r="F196" s="48" t="s">
        <v>61</v>
      </c>
      <c r="G196" s="48" t="s">
        <v>61</v>
      </c>
      <c r="H196" s="48" t="s">
        <v>61</v>
      </c>
      <c r="I196" s="48" t="s">
        <v>61</v>
      </c>
      <c r="J196" s="48" t="s">
        <v>61</v>
      </c>
      <c r="K196" s="48" t="s">
        <v>61</v>
      </c>
      <c r="L196" s="48" t="s">
        <v>61</v>
      </c>
      <c r="M196" s="48" t="s">
        <v>61</v>
      </c>
      <c r="N196" s="48" t="s">
        <v>61</v>
      </c>
      <c r="O196" s="52" t="s">
        <v>346</v>
      </c>
      <c r="P196" s="48" t="s">
        <v>63</v>
      </c>
      <c r="Q196" s="48" t="s">
        <v>112</v>
      </c>
      <c r="R196" s="48" t="s">
        <v>63</v>
      </c>
      <c r="S196" s="48" t="s">
        <v>61</v>
      </c>
      <c r="T196" s="48" t="s">
        <v>61</v>
      </c>
      <c r="U196" s="48" t="s">
        <v>61</v>
      </c>
      <c r="V196" s="48" t="s">
        <v>61</v>
      </c>
      <c r="W196" s="48" t="s">
        <v>61</v>
      </c>
      <c r="X196" s="48" t="s">
        <v>61</v>
      </c>
      <c r="Y196" s="48" t="s">
        <v>61</v>
      </c>
      <c r="Z196" s="48" t="s">
        <v>61</v>
      </c>
      <c r="AA196" s="48" t="s">
        <v>61</v>
      </c>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c r="FV196" s="50"/>
      <c r="FW196" s="50"/>
      <c r="FX196" s="50"/>
      <c r="FY196" s="50"/>
      <c r="FZ196" s="50"/>
      <c r="GA196" s="50"/>
      <c r="GB196" s="50"/>
      <c r="GC196" s="50"/>
      <c r="GD196" s="50"/>
      <c r="GE196" s="50"/>
      <c r="GF196" s="50"/>
      <c r="GG196" s="50"/>
      <c r="GH196" s="50"/>
      <c r="GI196" s="50"/>
      <c r="GJ196" s="50"/>
      <c r="GK196" s="50"/>
      <c r="GL196" s="50"/>
      <c r="GM196" s="50"/>
      <c r="GN196" s="50"/>
      <c r="GO196" s="50"/>
      <c r="GP196" s="50"/>
      <c r="GQ196" s="50"/>
      <c r="GR196" s="50"/>
      <c r="GS196" s="50"/>
      <c r="GT196" s="50"/>
      <c r="GU196" s="50"/>
      <c r="GV196" s="50"/>
      <c r="GW196" s="50"/>
      <c r="GX196" s="50"/>
      <c r="GY196" s="50"/>
      <c r="GZ196" s="50"/>
      <c r="HA196" s="50"/>
      <c r="HB196" s="50"/>
      <c r="HC196" s="50"/>
      <c r="HD196" s="50"/>
      <c r="HE196" s="50"/>
      <c r="HF196" s="50"/>
      <c r="HG196" s="50"/>
      <c r="HH196" s="50"/>
      <c r="HI196" s="50"/>
      <c r="HJ196" s="50"/>
      <c r="HK196" s="50"/>
      <c r="HL196" s="50"/>
      <c r="HM196" s="50"/>
      <c r="HN196" s="50"/>
      <c r="HO196" s="50"/>
      <c r="HP196" s="50"/>
      <c r="HQ196" s="50"/>
      <c r="HR196" s="50"/>
      <c r="HS196" s="50"/>
      <c r="HT196" s="50"/>
      <c r="HU196" s="50"/>
      <c r="HV196" s="50"/>
      <c r="HW196" s="50"/>
      <c r="HX196" s="50"/>
      <c r="HY196" s="50"/>
      <c r="HZ196" s="50"/>
      <c r="IA196" s="50"/>
      <c r="IB196" s="50"/>
      <c r="IC196" s="50"/>
      <c r="ID196" s="50"/>
      <c r="IE196" s="50"/>
      <c r="IF196" s="50"/>
      <c r="IG196" s="50"/>
      <c r="IH196" s="50"/>
      <c r="II196" s="50"/>
      <c r="IJ196" s="50"/>
      <c r="IK196" s="50"/>
      <c r="IL196" s="50"/>
      <c r="IM196" s="50"/>
      <c r="IN196" s="50"/>
      <c r="IO196" s="50"/>
      <c r="IP196" s="50"/>
      <c r="IQ196" s="50"/>
      <c r="IR196" s="50"/>
      <c r="IS196" s="50"/>
      <c r="IT196" s="50"/>
      <c r="IU196" s="50"/>
      <c r="IV196" s="50"/>
      <c r="IW196" s="50"/>
    </row>
    <row r="197" spans="1:257" s="51" customFormat="1" ht="48">
      <c r="A197" s="43" t="s">
        <v>419</v>
      </c>
      <c r="B197" s="53" t="s">
        <v>420</v>
      </c>
      <c r="C197" s="45">
        <v>165331.92000000001</v>
      </c>
      <c r="D197" s="46" t="s">
        <v>111</v>
      </c>
      <c r="E197" s="46" t="s">
        <v>111</v>
      </c>
      <c r="F197" s="48" t="s">
        <v>61</v>
      </c>
      <c r="G197" s="48" t="s">
        <v>61</v>
      </c>
      <c r="H197" s="48" t="s">
        <v>61</v>
      </c>
      <c r="I197" s="48" t="s">
        <v>61</v>
      </c>
      <c r="J197" s="48" t="s">
        <v>61</v>
      </c>
      <c r="K197" s="48" t="s">
        <v>61</v>
      </c>
      <c r="L197" s="48" t="s">
        <v>61</v>
      </c>
      <c r="M197" s="48" t="s">
        <v>61</v>
      </c>
      <c r="N197" s="48" t="s">
        <v>61</v>
      </c>
      <c r="O197" s="52" t="s">
        <v>346</v>
      </c>
      <c r="P197" s="48" t="s">
        <v>63</v>
      </c>
      <c r="Q197" s="48" t="s">
        <v>112</v>
      </c>
      <c r="R197" s="48" t="s">
        <v>63</v>
      </c>
      <c r="S197" s="48" t="s">
        <v>61</v>
      </c>
      <c r="T197" s="48" t="s">
        <v>61</v>
      </c>
      <c r="U197" s="48" t="s">
        <v>61</v>
      </c>
      <c r="V197" s="48" t="s">
        <v>61</v>
      </c>
      <c r="W197" s="48" t="s">
        <v>61</v>
      </c>
      <c r="X197" s="48" t="s">
        <v>61</v>
      </c>
      <c r="Y197" s="48" t="s">
        <v>61</v>
      </c>
      <c r="Z197" s="48" t="s">
        <v>61</v>
      </c>
      <c r="AA197" s="48" t="s">
        <v>61</v>
      </c>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c r="GV197" s="50"/>
      <c r="GW197" s="50"/>
      <c r="GX197" s="50"/>
      <c r="GY197" s="50"/>
      <c r="GZ197" s="50"/>
      <c r="HA197" s="50"/>
      <c r="HB197" s="50"/>
      <c r="HC197" s="50"/>
      <c r="HD197" s="50"/>
      <c r="HE197" s="50"/>
      <c r="HF197" s="50"/>
      <c r="HG197" s="50"/>
      <c r="HH197" s="50"/>
      <c r="HI197" s="50"/>
      <c r="HJ197" s="50"/>
      <c r="HK197" s="50"/>
      <c r="HL197" s="50"/>
      <c r="HM197" s="50"/>
      <c r="HN197" s="50"/>
      <c r="HO197" s="50"/>
      <c r="HP197" s="50"/>
      <c r="HQ197" s="50"/>
      <c r="HR197" s="50"/>
      <c r="HS197" s="50"/>
      <c r="HT197" s="50"/>
      <c r="HU197" s="50"/>
      <c r="HV197" s="50"/>
      <c r="HW197" s="50"/>
      <c r="HX197" s="50"/>
      <c r="HY197" s="50"/>
      <c r="HZ197" s="50"/>
      <c r="IA197" s="50"/>
      <c r="IB197" s="50"/>
      <c r="IC197" s="50"/>
      <c r="ID197" s="50"/>
      <c r="IE197" s="50"/>
      <c r="IF197" s="50"/>
      <c r="IG197" s="50"/>
      <c r="IH197" s="50"/>
      <c r="II197" s="50"/>
      <c r="IJ197" s="50"/>
      <c r="IK197" s="50"/>
      <c r="IL197" s="50"/>
      <c r="IM197" s="50"/>
      <c r="IN197" s="50"/>
      <c r="IO197" s="50"/>
      <c r="IP197" s="50"/>
      <c r="IQ197" s="50"/>
      <c r="IR197" s="50"/>
      <c r="IS197" s="50"/>
      <c r="IT197" s="50"/>
      <c r="IU197" s="50"/>
      <c r="IV197" s="50"/>
      <c r="IW197" s="50"/>
    </row>
    <row r="198" spans="1:257" s="51" customFormat="1" ht="84">
      <c r="A198" s="43" t="s">
        <v>421</v>
      </c>
      <c r="B198" s="53" t="s">
        <v>422</v>
      </c>
      <c r="C198" s="45">
        <v>477721.11</v>
      </c>
      <c r="D198" s="46" t="s">
        <v>111</v>
      </c>
      <c r="E198" s="46" t="s">
        <v>89</v>
      </c>
      <c r="F198" s="48" t="s">
        <v>61</v>
      </c>
      <c r="G198" s="48" t="s">
        <v>61</v>
      </c>
      <c r="H198" s="48" t="s">
        <v>61</v>
      </c>
      <c r="I198" s="48" t="s">
        <v>61</v>
      </c>
      <c r="J198" s="48" t="s">
        <v>61</v>
      </c>
      <c r="K198" s="48" t="s">
        <v>61</v>
      </c>
      <c r="L198" s="48" t="s">
        <v>61</v>
      </c>
      <c r="M198" s="48" t="s">
        <v>61</v>
      </c>
      <c r="N198" s="48" t="s">
        <v>61</v>
      </c>
      <c r="O198" s="52" t="s">
        <v>346</v>
      </c>
      <c r="P198" s="48" t="s">
        <v>63</v>
      </c>
      <c r="Q198" s="48" t="s">
        <v>112</v>
      </c>
      <c r="R198" s="48" t="s">
        <v>63</v>
      </c>
      <c r="S198" s="48" t="s">
        <v>61</v>
      </c>
      <c r="T198" s="48" t="s">
        <v>61</v>
      </c>
      <c r="U198" s="48" t="s">
        <v>61</v>
      </c>
      <c r="V198" s="48" t="s">
        <v>61</v>
      </c>
      <c r="W198" s="48" t="s">
        <v>61</v>
      </c>
      <c r="X198" s="48" t="s">
        <v>61</v>
      </c>
      <c r="Y198" s="48" t="s">
        <v>61</v>
      </c>
      <c r="Z198" s="48" t="s">
        <v>61</v>
      </c>
      <c r="AA198" s="48" t="s">
        <v>61</v>
      </c>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c r="GI198" s="50"/>
      <c r="GJ198" s="50"/>
      <c r="GK198" s="50"/>
      <c r="GL198" s="50"/>
      <c r="GM198" s="50"/>
      <c r="GN198" s="50"/>
      <c r="GO198" s="50"/>
      <c r="GP198" s="50"/>
      <c r="GQ198" s="50"/>
      <c r="GR198" s="50"/>
      <c r="GS198" s="50"/>
      <c r="GT198" s="50"/>
      <c r="GU198" s="50"/>
      <c r="GV198" s="50"/>
      <c r="GW198" s="50"/>
      <c r="GX198" s="50"/>
      <c r="GY198" s="50"/>
      <c r="GZ198" s="50"/>
      <c r="HA198" s="50"/>
      <c r="HB198" s="50"/>
      <c r="HC198" s="50"/>
      <c r="HD198" s="50"/>
      <c r="HE198" s="50"/>
      <c r="HF198" s="50"/>
      <c r="HG198" s="50"/>
      <c r="HH198" s="50"/>
      <c r="HI198" s="50"/>
      <c r="HJ198" s="50"/>
      <c r="HK198" s="50"/>
      <c r="HL198" s="50"/>
      <c r="HM198" s="50"/>
      <c r="HN198" s="50"/>
      <c r="HO198" s="50"/>
      <c r="HP198" s="50"/>
      <c r="HQ198" s="50"/>
      <c r="HR198" s="50"/>
      <c r="HS198" s="50"/>
      <c r="HT198" s="50"/>
      <c r="HU198" s="50"/>
      <c r="HV198" s="50"/>
      <c r="HW198" s="50"/>
      <c r="HX198" s="50"/>
      <c r="HY198" s="50"/>
      <c r="HZ198" s="50"/>
      <c r="IA198" s="50"/>
      <c r="IB198" s="50"/>
      <c r="IC198" s="50"/>
      <c r="ID198" s="50"/>
      <c r="IE198" s="50"/>
      <c r="IF198" s="50"/>
      <c r="IG198" s="50"/>
      <c r="IH198" s="50"/>
      <c r="II198" s="50"/>
      <c r="IJ198" s="50"/>
      <c r="IK198" s="50"/>
      <c r="IL198" s="50"/>
      <c r="IM198" s="50"/>
      <c r="IN198" s="50"/>
      <c r="IO198" s="50"/>
      <c r="IP198" s="50"/>
      <c r="IQ198" s="50"/>
      <c r="IR198" s="50"/>
      <c r="IS198" s="50"/>
      <c r="IT198" s="50"/>
      <c r="IU198" s="50"/>
      <c r="IV198" s="50"/>
      <c r="IW198" s="50"/>
    </row>
    <row r="199" spans="1:257" s="51" customFormat="1" ht="60">
      <c r="A199" s="43" t="s">
        <v>423</v>
      </c>
      <c r="B199" s="53" t="s">
        <v>424</v>
      </c>
      <c r="C199" s="45">
        <v>7888414.8799999999</v>
      </c>
      <c r="D199" s="46" t="s">
        <v>111</v>
      </c>
      <c r="E199" s="46" t="s">
        <v>85</v>
      </c>
      <c r="F199" s="48" t="s">
        <v>61</v>
      </c>
      <c r="G199" s="48" t="s">
        <v>61</v>
      </c>
      <c r="H199" s="48" t="s">
        <v>61</v>
      </c>
      <c r="I199" s="48" t="s">
        <v>61</v>
      </c>
      <c r="J199" s="48" t="s">
        <v>61</v>
      </c>
      <c r="K199" s="48" t="s">
        <v>61</v>
      </c>
      <c r="L199" s="48" t="s">
        <v>61</v>
      </c>
      <c r="M199" s="48" t="s">
        <v>61</v>
      </c>
      <c r="N199" s="48" t="s">
        <v>61</v>
      </c>
      <c r="O199" s="52" t="s">
        <v>346</v>
      </c>
      <c r="P199" s="48" t="s">
        <v>63</v>
      </c>
      <c r="Q199" s="48" t="s">
        <v>112</v>
      </c>
      <c r="R199" s="48" t="s">
        <v>63</v>
      </c>
      <c r="S199" s="48" t="s">
        <v>61</v>
      </c>
      <c r="T199" s="48" t="s">
        <v>61</v>
      </c>
      <c r="U199" s="48" t="s">
        <v>61</v>
      </c>
      <c r="V199" s="48" t="s">
        <v>61</v>
      </c>
      <c r="W199" s="48" t="s">
        <v>61</v>
      </c>
      <c r="X199" s="48" t="s">
        <v>61</v>
      </c>
      <c r="Y199" s="48" t="s">
        <v>61</v>
      </c>
      <c r="Z199" s="48" t="s">
        <v>61</v>
      </c>
      <c r="AA199" s="48" t="s">
        <v>61</v>
      </c>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c r="FV199" s="50"/>
      <c r="FW199" s="50"/>
      <c r="FX199" s="50"/>
      <c r="FY199" s="50"/>
      <c r="FZ199" s="50"/>
      <c r="GA199" s="50"/>
      <c r="GB199" s="50"/>
      <c r="GC199" s="50"/>
      <c r="GD199" s="50"/>
      <c r="GE199" s="50"/>
      <c r="GF199" s="50"/>
      <c r="GG199" s="50"/>
      <c r="GH199" s="50"/>
      <c r="GI199" s="50"/>
      <c r="GJ199" s="50"/>
      <c r="GK199" s="50"/>
      <c r="GL199" s="50"/>
      <c r="GM199" s="50"/>
      <c r="GN199" s="50"/>
      <c r="GO199" s="50"/>
      <c r="GP199" s="50"/>
      <c r="GQ199" s="50"/>
      <c r="GR199" s="50"/>
      <c r="GS199" s="50"/>
      <c r="GT199" s="50"/>
      <c r="GU199" s="50"/>
      <c r="GV199" s="50"/>
      <c r="GW199" s="50"/>
      <c r="GX199" s="50"/>
      <c r="GY199" s="50"/>
      <c r="GZ199" s="50"/>
      <c r="HA199" s="50"/>
      <c r="HB199" s="50"/>
      <c r="HC199" s="50"/>
      <c r="HD199" s="50"/>
      <c r="HE199" s="50"/>
      <c r="HF199" s="50"/>
      <c r="HG199" s="50"/>
      <c r="HH199" s="50"/>
      <c r="HI199" s="50"/>
      <c r="HJ199" s="50"/>
      <c r="HK199" s="50"/>
      <c r="HL199" s="50"/>
      <c r="HM199" s="50"/>
      <c r="HN199" s="50"/>
      <c r="HO199" s="50"/>
      <c r="HP199" s="50"/>
      <c r="HQ199" s="50"/>
      <c r="HR199" s="50"/>
      <c r="HS199" s="50"/>
      <c r="HT199" s="50"/>
      <c r="HU199" s="50"/>
      <c r="HV199" s="50"/>
      <c r="HW199" s="50"/>
      <c r="HX199" s="50"/>
      <c r="HY199" s="50"/>
      <c r="HZ199" s="50"/>
      <c r="IA199" s="50"/>
      <c r="IB199" s="50"/>
      <c r="IC199" s="50"/>
      <c r="ID199" s="50"/>
      <c r="IE199" s="50"/>
      <c r="IF199" s="50"/>
      <c r="IG199" s="50"/>
      <c r="IH199" s="50"/>
      <c r="II199" s="50"/>
      <c r="IJ199" s="50"/>
      <c r="IK199" s="50"/>
      <c r="IL199" s="50"/>
      <c r="IM199" s="50"/>
      <c r="IN199" s="50"/>
      <c r="IO199" s="50"/>
      <c r="IP199" s="50"/>
      <c r="IQ199" s="50"/>
      <c r="IR199" s="50"/>
      <c r="IS199" s="50"/>
      <c r="IT199" s="50"/>
      <c r="IU199" s="50"/>
      <c r="IV199" s="50"/>
      <c r="IW199" s="50"/>
    </row>
    <row r="200" spans="1:257" s="51" customFormat="1" ht="36">
      <c r="A200" s="43" t="s">
        <v>425</v>
      </c>
      <c r="B200" s="53" t="s">
        <v>426</v>
      </c>
      <c r="C200" s="45">
        <v>2916369.72</v>
      </c>
      <c r="D200" s="46" t="s">
        <v>111</v>
      </c>
      <c r="E200" s="46" t="s">
        <v>85</v>
      </c>
      <c r="F200" s="48" t="s">
        <v>61</v>
      </c>
      <c r="G200" s="48" t="s">
        <v>61</v>
      </c>
      <c r="H200" s="48" t="s">
        <v>61</v>
      </c>
      <c r="I200" s="48" t="s">
        <v>61</v>
      </c>
      <c r="J200" s="48" t="s">
        <v>61</v>
      </c>
      <c r="K200" s="48" t="s">
        <v>61</v>
      </c>
      <c r="L200" s="48" t="s">
        <v>61</v>
      </c>
      <c r="M200" s="48" t="s">
        <v>61</v>
      </c>
      <c r="N200" s="48" t="s">
        <v>61</v>
      </c>
      <c r="O200" s="52" t="s">
        <v>346</v>
      </c>
      <c r="P200" s="48" t="s">
        <v>63</v>
      </c>
      <c r="Q200" s="48" t="s">
        <v>112</v>
      </c>
      <c r="R200" s="48" t="s">
        <v>63</v>
      </c>
      <c r="S200" s="48" t="s">
        <v>61</v>
      </c>
      <c r="T200" s="48" t="s">
        <v>61</v>
      </c>
      <c r="U200" s="48" t="s">
        <v>61</v>
      </c>
      <c r="V200" s="48" t="s">
        <v>61</v>
      </c>
      <c r="W200" s="48" t="s">
        <v>61</v>
      </c>
      <c r="X200" s="48" t="s">
        <v>61</v>
      </c>
      <c r="Y200" s="48" t="s">
        <v>61</v>
      </c>
      <c r="Z200" s="48" t="s">
        <v>61</v>
      </c>
      <c r="AA200" s="48" t="s">
        <v>61</v>
      </c>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c r="GV200" s="50"/>
      <c r="GW200" s="50"/>
      <c r="GX200" s="50"/>
      <c r="GY200" s="50"/>
      <c r="GZ200" s="50"/>
      <c r="HA200" s="50"/>
      <c r="HB200" s="50"/>
      <c r="HC200" s="50"/>
      <c r="HD200" s="50"/>
      <c r="HE200" s="50"/>
      <c r="HF200" s="50"/>
      <c r="HG200" s="50"/>
      <c r="HH200" s="50"/>
      <c r="HI200" s="50"/>
      <c r="HJ200" s="50"/>
      <c r="HK200" s="50"/>
      <c r="HL200" s="50"/>
      <c r="HM200" s="50"/>
      <c r="HN200" s="50"/>
      <c r="HO200" s="50"/>
      <c r="HP200" s="50"/>
      <c r="HQ200" s="50"/>
      <c r="HR200" s="50"/>
      <c r="HS200" s="50"/>
      <c r="HT200" s="50"/>
      <c r="HU200" s="50"/>
      <c r="HV200" s="50"/>
      <c r="HW200" s="50"/>
      <c r="HX200" s="50"/>
      <c r="HY200" s="50"/>
      <c r="HZ200" s="50"/>
      <c r="IA200" s="50"/>
      <c r="IB200" s="50"/>
      <c r="IC200" s="50"/>
      <c r="ID200" s="50"/>
      <c r="IE200" s="50"/>
      <c r="IF200" s="50"/>
      <c r="IG200" s="50"/>
      <c r="IH200" s="50"/>
      <c r="II200" s="50"/>
      <c r="IJ200" s="50"/>
      <c r="IK200" s="50"/>
      <c r="IL200" s="50"/>
      <c r="IM200" s="50"/>
      <c r="IN200" s="50"/>
      <c r="IO200" s="50"/>
      <c r="IP200" s="50"/>
      <c r="IQ200" s="50"/>
      <c r="IR200" s="50"/>
      <c r="IS200" s="50"/>
      <c r="IT200" s="50"/>
      <c r="IU200" s="50"/>
      <c r="IV200" s="50"/>
      <c r="IW200" s="50"/>
    </row>
    <row r="201" spans="1:257" s="51" customFormat="1" ht="48">
      <c r="A201" s="43" t="s">
        <v>427</v>
      </c>
      <c r="B201" s="53" t="s">
        <v>428</v>
      </c>
      <c r="C201" s="45">
        <v>230252.66</v>
      </c>
      <c r="D201" s="46" t="s">
        <v>111</v>
      </c>
      <c r="E201" s="46" t="s">
        <v>111</v>
      </c>
      <c r="F201" s="48" t="s">
        <v>61</v>
      </c>
      <c r="G201" s="48" t="s">
        <v>61</v>
      </c>
      <c r="H201" s="48" t="s">
        <v>61</v>
      </c>
      <c r="I201" s="48" t="s">
        <v>61</v>
      </c>
      <c r="J201" s="48" t="s">
        <v>61</v>
      </c>
      <c r="K201" s="48" t="s">
        <v>61</v>
      </c>
      <c r="L201" s="48" t="s">
        <v>61</v>
      </c>
      <c r="M201" s="48" t="s">
        <v>61</v>
      </c>
      <c r="N201" s="48" t="s">
        <v>61</v>
      </c>
      <c r="O201" s="52" t="s">
        <v>346</v>
      </c>
      <c r="P201" s="48" t="s">
        <v>63</v>
      </c>
      <c r="Q201" s="48" t="s">
        <v>112</v>
      </c>
      <c r="R201" s="48" t="s">
        <v>63</v>
      </c>
      <c r="S201" s="48" t="s">
        <v>61</v>
      </c>
      <c r="T201" s="48" t="s">
        <v>61</v>
      </c>
      <c r="U201" s="48" t="s">
        <v>61</v>
      </c>
      <c r="V201" s="48" t="s">
        <v>61</v>
      </c>
      <c r="W201" s="48" t="s">
        <v>61</v>
      </c>
      <c r="X201" s="48" t="s">
        <v>61</v>
      </c>
      <c r="Y201" s="48" t="s">
        <v>61</v>
      </c>
      <c r="Z201" s="48" t="s">
        <v>61</v>
      </c>
      <c r="AA201" s="48" t="s">
        <v>61</v>
      </c>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c r="IM201" s="50"/>
      <c r="IN201" s="50"/>
      <c r="IO201" s="50"/>
      <c r="IP201" s="50"/>
      <c r="IQ201" s="50"/>
      <c r="IR201" s="50"/>
      <c r="IS201" s="50"/>
      <c r="IT201" s="50"/>
      <c r="IU201" s="50"/>
      <c r="IV201" s="50"/>
      <c r="IW201" s="50"/>
    </row>
    <row r="202" spans="1:257" s="51" customFormat="1" ht="96">
      <c r="A202" s="43" t="s">
        <v>429</v>
      </c>
      <c r="B202" s="53" t="s">
        <v>430</v>
      </c>
      <c r="C202" s="45">
        <v>756059.03</v>
      </c>
      <c r="D202" s="46" t="s">
        <v>111</v>
      </c>
      <c r="E202" s="46" t="s">
        <v>111</v>
      </c>
      <c r="F202" s="48" t="s">
        <v>61</v>
      </c>
      <c r="G202" s="48" t="s">
        <v>61</v>
      </c>
      <c r="H202" s="48" t="s">
        <v>61</v>
      </c>
      <c r="I202" s="48" t="s">
        <v>61</v>
      </c>
      <c r="J202" s="48" t="s">
        <v>61</v>
      </c>
      <c r="K202" s="48" t="s">
        <v>61</v>
      </c>
      <c r="L202" s="48" t="s">
        <v>61</v>
      </c>
      <c r="M202" s="48" t="s">
        <v>61</v>
      </c>
      <c r="N202" s="48" t="s">
        <v>61</v>
      </c>
      <c r="O202" s="52" t="s">
        <v>346</v>
      </c>
      <c r="P202" s="48" t="s">
        <v>63</v>
      </c>
      <c r="Q202" s="48" t="s">
        <v>112</v>
      </c>
      <c r="R202" s="48" t="s">
        <v>63</v>
      </c>
      <c r="S202" s="48" t="s">
        <v>61</v>
      </c>
      <c r="T202" s="48" t="s">
        <v>61</v>
      </c>
      <c r="U202" s="48" t="s">
        <v>61</v>
      </c>
      <c r="V202" s="48" t="s">
        <v>61</v>
      </c>
      <c r="W202" s="48" t="s">
        <v>61</v>
      </c>
      <c r="X202" s="48" t="s">
        <v>61</v>
      </c>
      <c r="Y202" s="48" t="s">
        <v>61</v>
      </c>
      <c r="Z202" s="48" t="s">
        <v>61</v>
      </c>
      <c r="AA202" s="48" t="s">
        <v>61</v>
      </c>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c r="GI202" s="50"/>
      <c r="GJ202" s="50"/>
      <c r="GK202" s="50"/>
      <c r="GL202" s="50"/>
      <c r="GM202" s="50"/>
      <c r="GN202" s="50"/>
      <c r="GO202" s="50"/>
      <c r="GP202" s="50"/>
      <c r="GQ202" s="50"/>
      <c r="GR202" s="50"/>
      <c r="GS202" s="50"/>
      <c r="GT202" s="50"/>
      <c r="GU202" s="50"/>
      <c r="GV202" s="50"/>
      <c r="GW202" s="50"/>
      <c r="GX202" s="50"/>
      <c r="GY202" s="50"/>
      <c r="GZ202" s="50"/>
      <c r="HA202" s="50"/>
      <c r="HB202" s="50"/>
      <c r="HC202" s="50"/>
      <c r="HD202" s="50"/>
      <c r="HE202" s="50"/>
      <c r="HF202" s="50"/>
      <c r="HG202" s="50"/>
      <c r="HH202" s="50"/>
      <c r="HI202" s="50"/>
      <c r="HJ202" s="50"/>
      <c r="HK202" s="50"/>
      <c r="HL202" s="50"/>
      <c r="HM202" s="50"/>
      <c r="HN202" s="50"/>
      <c r="HO202" s="50"/>
      <c r="HP202" s="50"/>
      <c r="HQ202" s="50"/>
      <c r="HR202" s="50"/>
      <c r="HS202" s="50"/>
      <c r="HT202" s="50"/>
      <c r="HU202" s="50"/>
      <c r="HV202" s="50"/>
      <c r="HW202" s="50"/>
      <c r="HX202" s="50"/>
      <c r="HY202" s="50"/>
      <c r="HZ202" s="50"/>
      <c r="IA202" s="50"/>
      <c r="IB202" s="50"/>
      <c r="IC202" s="50"/>
      <c r="ID202" s="50"/>
      <c r="IE202" s="50"/>
      <c r="IF202" s="50"/>
      <c r="IG202" s="50"/>
      <c r="IH202" s="50"/>
      <c r="II202" s="50"/>
      <c r="IJ202" s="50"/>
      <c r="IK202" s="50"/>
      <c r="IL202" s="50"/>
      <c r="IM202" s="50"/>
      <c r="IN202" s="50"/>
      <c r="IO202" s="50"/>
      <c r="IP202" s="50"/>
      <c r="IQ202" s="50"/>
      <c r="IR202" s="50"/>
      <c r="IS202" s="50"/>
      <c r="IT202" s="50"/>
      <c r="IU202" s="50"/>
      <c r="IV202" s="50"/>
      <c r="IW202" s="50"/>
    </row>
    <row r="203" spans="1:257" s="51" customFormat="1" ht="48">
      <c r="A203" s="43" t="s">
        <v>431</v>
      </c>
      <c r="B203" s="53" t="s">
        <v>432</v>
      </c>
      <c r="C203" s="45">
        <v>116247.16</v>
      </c>
      <c r="D203" s="46" t="s">
        <v>111</v>
      </c>
      <c r="E203" s="46" t="s">
        <v>119</v>
      </c>
      <c r="F203" s="48" t="s">
        <v>61</v>
      </c>
      <c r="G203" s="48" t="s">
        <v>61</v>
      </c>
      <c r="H203" s="48" t="s">
        <v>61</v>
      </c>
      <c r="I203" s="48" t="s">
        <v>61</v>
      </c>
      <c r="J203" s="48" t="s">
        <v>61</v>
      </c>
      <c r="K203" s="48" t="s">
        <v>61</v>
      </c>
      <c r="L203" s="48" t="s">
        <v>61</v>
      </c>
      <c r="M203" s="48" t="s">
        <v>61</v>
      </c>
      <c r="N203" s="48" t="s">
        <v>61</v>
      </c>
      <c r="O203" s="52" t="s">
        <v>346</v>
      </c>
      <c r="P203" s="48" t="s">
        <v>63</v>
      </c>
      <c r="Q203" s="48" t="s">
        <v>112</v>
      </c>
      <c r="R203" s="48" t="s">
        <v>63</v>
      </c>
      <c r="S203" s="48" t="s">
        <v>61</v>
      </c>
      <c r="T203" s="48" t="s">
        <v>61</v>
      </c>
      <c r="U203" s="48" t="s">
        <v>61</v>
      </c>
      <c r="V203" s="48" t="s">
        <v>61</v>
      </c>
      <c r="W203" s="48" t="s">
        <v>61</v>
      </c>
      <c r="X203" s="48" t="s">
        <v>61</v>
      </c>
      <c r="Y203" s="48" t="s">
        <v>61</v>
      </c>
      <c r="Z203" s="48" t="s">
        <v>61</v>
      </c>
      <c r="AA203" s="48" t="s">
        <v>61</v>
      </c>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50"/>
      <c r="GW203" s="50"/>
      <c r="GX203" s="50"/>
      <c r="GY203" s="50"/>
      <c r="GZ203" s="50"/>
      <c r="HA203" s="50"/>
      <c r="HB203" s="50"/>
      <c r="HC203" s="50"/>
      <c r="HD203" s="50"/>
      <c r="HE203" s="50"/>
      <c r="HF203" s="50"/>
      <c r="HG203" s="50"/>
      <c r="HH203" s="50"/>
      <c r="HI203" s="50"/>
      <c r="HJ203" s="50"/>
      <c r="HK203" s="50"/>
      <c r="HL203" s="50"/>
      <c r="HM203" s="50"/>
      <c r="HN203" s="50"/>
      <c r="HO203" s="50"/>
      <c r="HP203" s="50"/>
      <c r="HQ203" s="50"/>
      <c r="HR203" s="50"/>
      <c r="HS203" s="50"/>
      <c r="HT203" s="50"/>
      <c r="HU203" s="50"/>
      <c r="HV203" s="50"/>
      <c r="HW203" s="50"/>
      <c r="HX203" s="50"/>
      <c r="HY203" s="50"/>
      <c r="HZ203" s="50"/>
      <c r="IA203" s="50"/>
      <c r="IB203" s="50"/>
      <c r="IC203" s="50"/>
      <c r="ID203" s="50"/>
      <c r="IE203" s="50"/>
      <c r="IF203" s="50"/>
      <c r="IG203" s="50"/>
      <c r="IH203" s="50"/>
      <c r="II203" s="50"/>
      <c r="IJ203" s="50"/>
      <c r="IK203" s="50"/>
      <c r="IL203" s="50"/>
      <c r="IM203" s="50"/>
      <c r="IN203" s="50"/>
      <c r="IO203" s="50"/>
      <c r="IP203" s="50"/>
      <c r="IQ203" s="50"/>
      <c r="IR203" s="50"/>
      <c r="IS203" s="50"/>
      <c r="IT203" s="50"/>
      <c r="IU203" s="50"/>
      <c r="IV203" s="50"/>
      <c r="IW203" s="50"/>
    </row>
    <row r="204" spans="1:257" s="51" customFormat="1" ht="48">
      <c r="A204" s="43" t="s">
        <v>433</v>
      </c>
      <c r="B204" s="53" t="s">
        <v>434</v>
      </c>
      <c r="C204" s="45">
        <v>360385.56</v>
      </c>
      <c r="D204" s="46" t="s">
        <v>111</v>
      </c>
      <c r="E204" s="46" t="s">
        <v>111</v>
      </c>
      <c r="F204" s="48" t="s">
        <v>61</v>
      </c>
      <c r="G204" s="48" t="s">
        <v>61</v>
      </c>
      <c r="H204" s="48" t="s">
        <v>61</v>
      </c>
      <c r="I204" s="48" t="s">
        <v>61</v>
      </c>
      <c r="J204" s="48" t="s">
        <v>61</v>
      </c>
      <c r="K204" s="48" t="s">
        <v>61</v>
      </c>
      <c r="L204" s="48" t="s">
        <v>61</v>
      </c>
      <c r="M204" s="48" t="s">
        <v>61</v>
      </c>
      <c r="N204" s="48" t="s">
        <v>61</v>
      </c>
      <c r="O204" s="52" t="s">
        <v>346</v>
      </c>
      <c r="P204" s="48" t="s">
        <v>63</v>
      </c>
      <c r="Q204" s="48" t="s">
        <v>112</v>
      </c>
      <c r="R204" s="48" t="s">
        <v>63</v>
      </c>
      <c r="S204" s="48" t="s">
        <v>61</v>
      </c>
      <c r="T204" s="48" t="s">
        <v>61</v>
      </c>
      <c r="U204" s="48" t="s">
        <v>61</v>
      </c>
      <c r="V204" s="48" t="s">
        <v>61</v>
      </c>
      <c r="W204" s="48" t="s">
        <v>61</v>
      </c>
      <c r="X204" s="48" t="s">
        <v>61</v>
      </c>
      <c r="Y204" s="48" t="s">
        <v>61</v>
      </c>
      <c r="Z204" s="48" t="s">
        <v>61</v>
      </c>
      <c r="AA204" s="48" t="s">
        <v>61</v>
      </c>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c r="GI204" s="50"/>
      <c r="GJ204" s="50"/>
      <c r="GK204" s="50"/>
      <c r="GL204" s="50"/>
      <c r="GM204" s="50"/>
      <c r="GN204" s="50"/>
      <c r="GO204" s="50"/>
      <c r="GP204" s="50"/>
      <c r="GQ204" s="50"/>
      <c r="GR204" s="50"/>
      <c r="GS204" s="50"/>
      <c r="GT204" s="50"/>
      <c r="GU204" s="50"/>
      <c r="GV204" s="50"/>
      <c r="GW204" s="50"/>
      <c r="GX204" s="50"/>
      <c r="GY204" s="50"/>
      <c r="GZ204" s="50"/>
      <c r="HA204" s="50"/>
      <c r="HB204" s="50"/>
      <c r="HC204" s="50"/>
      <c r="HD204" s="50"/>
      <c r="HE204" s="50"/>
      <c r="HF204" s="50"/>
      <c r="HG204" s="50"/>
      <c r="HH204" s="50"/>
      <c r="HI204" s="50"/>
      <c r="HJ204" s="50"/>
      <c r="HK204" s="50"/>
      <c r="HL204" s="50"/>
      <c r="HM204" s="50"/>
      <c r="HN204" s="50"/>
      <c r="HO204" s="50"/>
      <c r="HP204" s="50"/>
      <c r="HQ204" s="50"/>
      <c r="HR204" s="50"/>
      <c r="HS204" s="50"/>
      <c r="HT204" s="50"/>
      <c r="HU204" s="50"/>
      <c r="HV204" s="50"/>
      <c r="HW204" s="50"/>
      <c r="HX204" s="50"/>
      <c r="HY204" s="50"/>
      <c r="HZ204" s="50"/>
      <c r="IA204" s="50"/>
      <c r="IB204" s="50"/>
      <c r="IC204" s="50"/>
      <c r="ID204" s="50"/>
      <c r="IE204" s="50"/>
      <c r="IF204" s="50"/>
      <c r="IG204" s="50"/>
      <c r="IH204" s="50"/>
      <c r="II204" s="50"/>
      <c r="IJ204" s="50"/>
      <c r="IK204" s="50"/>
      <c r="IL204" s="50"/>
      <c r="IM204" s="50"/>
      <c r="IN204" s="50"/>
      <c r="IO204" s="50"/>
      <c r="IP204" s="50"/>
      <c r="IQ204" s="50"/>
      <c r="IR204" s="50"/>
      <c r="IS204" s="50"/>
      <c r="IT204" s="50"/>
      <c r="IU204" s="50"/>
      <c r="IV204" s="50"/>
      <c r="IW204" s="50"/>
    </row>
    <row r="205" spans="1:257" s="51" customFormat="1" ht="48">
      <c r="A205" s="43" t="s">
        <v>435</v>
      </c>
      <c r="B205" s="53" t="s">
        <v>436</v>
      </c>
      <c r="C205" s="45">
        <v>182344.31</v>
      </c>
      <c r="D205" s="46" t="s">
        <v>111</v>
      </c>
      <c r="E205" s="46" t="s">
        <v>85</v>
      </c>
      <c r="F205" s="48" t="s">
        <v>61</v>
      </c>
      <c r="G205" s="48" t="s">
        <v>61</v>
      </c>
      <c r="H205" s="48" t="s">
        <v>61</v>
      </c>
      <c r="I205" s="48" t="s">
        <v>61</v>
      </c>
      <c r="J205" s="48" t="s">
        <v>61</v>
      </c>
      <c r="K205" s="48" t="s">
        <v>61</v>
      </c>
      <c r="L205" s="48" t="s">
        <v>61</v>
      </c>
      <c r="M205" s="48" t="s">
        <v>61</v>
      </c>
      <c r="N205" s="48" t="s">
        <v>61</v>
      </c>
      <c r="O205" s="52" t="s">
        <v>346</v>
      </c>
      <c r="P205" s="48" t="s">
        <v>63</v>
      </c>
      <c r="Q205" s="48" t="s">
        <v>112</v>
      </c>
      <c r="R205" s="48" t="s">
        <v>63</v>
      </c>
      <c r="S205" s="48" t="s">
        <v>61</v>
      </c>
      <c r="T205" s="48" t="s">
        <v>61</v>
      </c>
      <c r="U205" s="48" t="s">
        <v>61</v>
      </c>
      <c r="V205" s="48" t="s">
        <v>61</v>
      </c>
      <c r="W205" s="48" t="s">
        <v>61</v>
      </c>
      <c r="X205" s="48" t="s">
        <v>61</v>
      </c>
      <c r="Y205" s="48" t="s">
        <v>61</v>
      </c>
      <c r="Z205" s="48" t="s">
        <v>61</v>
      </c>
      <c r="AA205" s="48" t="s">
        <v>61</v>
      </c>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c r="GV205" s="50"/>
      <c r="GW205" s="50"/>
      <c r="GX205" s="50"/>
      <c r="GY205" s="50"/>
      <c r="GZ205" s="50"/>
      <c r="HA205" s="50"/>
      <c r="HB205" s="50"/>
      <c r="HC205" s="50"/>
      <c r="HD205" s="50"/>
      <c r="HE205" s="50"/>
      <c r="HF205" s="50"/>
      <c r="HG205" s="50"/>
      <c r="HH205" s="50"/>
      <c r="HI205" s="50"/>
      <c r="HJ205" s="50"/>
      <c r="HK205" s="50"/>
      <c r="HL205" s="50"/>
      <c r="HM205" s="50"/>
      <c r="HN205" s="50"/>
      <c r="HO205" s="50"/>
      <c r="HP205" s="50"/>
      <c r="HQ205" s="50"/>
      <c r="HR205" s="50"/>
      <c r="HS205" s="50"/>
      <c r="HT205" s="50"/>
      <c r="HU205" s="50"/>
      <c r="HV205" s="50"/>
      <c r="HW205" s="50"/>
      <c r="HX205" s="50"/>
      <c r="HY205" s="50"/>
      <c r="HZ205" s="50"/>
      <c r="IA205" s="50"/>
      <c r="IB205" s="50"/>
      <c r="IC205" s="50"/>
      <c r="ID205" s="50"/>
      <c r="IE205" s="50"/>
      <c r="IF205" s="50"/>
      <c r="IG205" s="50"/>
      <c r="IH205" s="50"/>
      <c r="II205" s="50"/>
      <c r="IJ205" s="50"/>
      <c r="IK205" s="50"/>
      <c r="IL205" s="50"/>
      <c r="IM205" s="50"/>
      <c r="IN205" s="50"/>
      <c r="IO205" s="50"/>
      <c r="IP205" s="50"/>
      <c r="IQ205" s="50"/>
      <c r="IR205" s="50"/>
      <c r="IS205" s="50"/>
      <c r="IT205" s="50"/>
      <c r="IU205" s="50"/>
      <c r="IV205" s="50"/>
      <c r="IW205" s="50"/>
    </row>
    <row r="206" spans="1:257" s="51" customFormat="1" ht="120">
      <c r="A206" s="43" t="s">
        <v>437</v>
      </c>
      <c r="B206" s="53" t="s">
        <v>438</v>
      </c>
      <c r="C206" s="45">
        <v>6453801.6399999997</v>
      </c>
      <c r="D206" s="46" t="s">
        <v>111</v>
      </c>
      <c r="E206" s="46" t="s">
        <v>89</v>
      </c>
      <c r="F206" s="48" t="s">
        <v>61</v>
      </c>
      <c r="G206" s="48" t="s">
        <v>61</v>
      </c>
      <c r="H206" s="48" t="s">
        <v>61</v>
      </c>
      <c r="I206" s="48" t="s">
        <v>61</v>
      </c>
      <c r="J206" s="48" t="s">
        <v>61</v>
      </c>
      <c r="K206" s="48" t="s">
        <v>61</v>
      </c>
      <c r="L206" s="48" t="s">
        <v>61</v>
      </c>
      <c r="M206" s="48" t="s">
        <v>61</v>
      </c>
      <c r="N206" s="48" t="s">
        <v>61</v>
      </c>
      <c r="O206" s="52" t="s">
        <v>346</v>
      </c>
      <c r="P206" s="48" t="s">
        <v>63</v>
      </c>
      <c r="Q206" s="48" t="s">
        <v>112</v>
      </c>
      <c r="R206" s="48" t="s">
        <v>63</v>
      </c>
      <c r="S206" s="48" t="s">
        <v>61</v>
      </c>
      <c r="T206" s="48" t="s">
        <v>61</v>
      </c>
      <c r="U206" s="48" t="s">
        <v>61</v>
      </c>
      <c r="V206" s="48" t="s">
        <v>61</v>
      </c>
      <c r="W206" s="48" t="s">
        <v>61</v>
      </c>
      <c r="X206" s="48" t="s">
        <v>61</v>
      </c>
      <c r="Y206" s="48" t="s">
        <v>61</v>
      </c>
      <c r="Z206" s="48" t="s">
        <v>61</v>
      </c>
      <c r="AA206" s="48" t="s">
        <v>61</v>
      </c>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c r="FV206" s="50"/>
      <c r="FW206" s="50"/>
      <c r="FX206" s="50"/>
      <c r="FY206" s="50"/>
      <c r="FZ206" s="50"/>
      <c r="GA206" s="50"/>
      <c r="GB206" s="50"/>
      <c r="GC206" s="50"/>
      <c r="GD206" s="50"/>
      <c r="GE206" s="50"/>
      <c r="GF206" s="50"/>
      <c r="GG206" s="50"/>
      <c r="GH206" s="50"/>
      <c r="GI206" s="50"/>
      <c r="GJ206" s="50"/>
      <c r="GK206" s="50"/>
      <c r="GL206" s="50"/>
      <c r="GM206" s="50"/>
      <c r="GN206" s="50"/>
      <c r="GO206" s="50"/>
      <c r="GP206" s="50"/>
      <c r="GQ206" s="50"/>
      <c r="GR206" s="50"/>
      <c r="GS206" s="50"/>
      <c r="GT206" s="50"/>
      <c r="GU206" s="50"/>
      <c r="GV206" s="50"/>
      <c r="GW206" s="50"/>
      <c r="GX206" s="50"/>
      <c r="GY206" s="50"/>
      <c r="GZ206" s="50"/>
      <c r="HA206" s="50"/>
      <c r="HB206" s="50"/>
      <c r="HC206" s="50"/>
      <c r="HD206" s="50"/>
      <c r="HE206" s="50"/>
      <c r="HF206" s="50"/>
      <c r="HG206" s="50"/>
      <c r="HH206" s="50"/>
      <c r="HI206" s="50"/>
      <c r="HJ206" s="50"/>
      <c r="HK206" s="50"/>
      <c r="HL206" s="50"/>
      <c r="HM206" s="50"/>
      <c r="HN206" s="50"/>
      <c r="HO206" s="50"/>
      <c r="HP206" s="50"/>
      <c r="HQ206" s="50"/>
      <c r="HR206" s="50"/>
      <c r="HS206" s="50"/>
      <c r="HT206" s="50"/>
      <c r="HU206" s="50"/>
      <c r="HV206" s="50"/>
      <c r="HW206" s="50"/>
      <c r="HX206" s="50"/>
      <c r="HY206" s="50"/>
      <c r="HZ206" s="50"/>
      <c r="IA206" s="50"/>
      <c r="IB206" s="50"/>
      <c r="IC206" s="50"/>
      <c r="ID206" s="50"/>
      <c r="IE206" s="50"/>
      <c r="IF206" s="50"/>
      <c r="IG206" s="50"/>
      <c r="IH206" s="50"/>
      <c r="II206" s="50"/>
      <c r="IJ206" s="50"/>
      <c r="IK206" s="50"/>
      <c r="IL206" s="50"/>
      <c r="IM206" s="50"/>
      <c r="IN206" s="50"/>
      <c r="IO206" s="50"/>
      <c r="IP206" s="50"/>
      <c r="IQ206" s="50"/>
      <c r="IR206" s="50"/>
      <c r="IS206" s="50"/>
      <c r="IT206" s="50"/>
      <c r="IU206" s="50"/>
      <c r="IV206" s="50"/>
      <c r="IW206" s="50"/>
    </row>
    <row r="207" spans="1:257" ht="60">
      <c r="A207" s="43" t="s">
        <v>439</v>
      </c>
      <c r="B207" s="53" t="s">
        <v>440</v>
      </c>
      <c r="C207" s="45">
        <v>107869.45</v>
      </c>
      <c r="D207" s="46" t="s">
        <v>111</v>
      </c>
      <c r="E207" s="46" t="s">
        <v>111</v>
      </c>
      <c r="F207" s="48" t="s">
        <v>61</v>
      </c>
      <c r="G207" s="48" t="s">
        <v>61</v>
      </c>
      <c r="H207" s="48" t="s">
        <v>61</v>
      </c>
      <c r="I207" s="48" t="s">
        <v>61</v>
      </c>
      <c r="J207" s="48" t="s">
        <v>61</v>
      </c>
      <c r="K207" s="48" t="s">
        <v>61</v>
      </c>
      <c r="L207" s="48" t="s">
        <v>61</v>
      </c>
      <c r="M207" s="48" t="s">
        <v>61</v>
      </c>
      <c r="N207" s="48" t="s">
        <v>61</v>
      </c>
      <c r="O207" s="52" t="s">
        <v>346</v>
      </c>
      <c r="P207" s="48" t="s">
        <v>63</v>
      </c>
      <c r="Q207" s="48" t="s">
        <v>112</v>
      </c>
      <c r="R207" s="48" t="s">
        <v>63</v>
      </c>
      <c r="S207" s="48" t="s">
        <v>61</v>
      </c>
      <c r="T207" s="48" t="s">
        <v>61</v>
      </c>
      <c r="U207" s="48" t="s">
        <v>61</v>
      </c>
      <c r="V207" s="48" t="s">
        <v>61</v>
      </c>
      <c r="W207" s="48" t="s">
        <v>61</v>
      </c>
      <c r="X207" s="48" t="s">
        <v>61</v>
      </c>
      <c r="Y207" s="48" t="s">
        <v>61</v>
      </c>
      <c r="Z207" s="48" t="s">
        <v>61</v>
      </c>
      <c r="AA207" s="48" t="s">
        <v>61</v>
      </c>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c r="FV207" s="50"/>
      <c r="FW207" s="50"/>
      <c r="FX207" s="50"/>
      <c r="FY207" s="50"/>
      <c r="FZ207" s="50"/>
      <c r="GA207" s="50"/>
      <c r="GB207" s="50"/>
      <c r="GC207" s="50"/>
      <c r="GD207" s="50"/>
      <c r="GE207" s="50"/>
      <c r="GF207" s="50"/>
      <c r="GG207" s="50"/>
      <c r="GH207" s="50"/>
      <c r="GI207" s="50"/>
      <c r="GJ207" s="50"/>
      <c r="GK207" s="50"/>
      <c r="GL207" s="50"/>
      <c r="GM207" s="50"/>
      <c r="GN207" s="50"/>
      <c r="GO207" s="50"/>
      <c r="GP207" s="50"/>
      <c r="GQ207" s="50"/>
      <c r="GR207" s="50"/>
      <c r="GS207" s="50"/>
      <c r="GT207" s="50"/>
      <c r="GU207" s="50"/>
      <c r="GV207" s="50"/>
      <c r="GW207" s="50"/>
      <c r="GX207" s="50"/>
      <c r="GY207" s="50"/>
      <c r="GZ207" s="50"/>
      <c r="HA207" s="50"/>
      <c r="HB207" s="50"/>
      <c r="HC207" s="50"/>
      <c r="HD207" s="50"/>
      <c r="HE207" s="50"/>
      <c r="HF207" s="50"/>
      <c r="HG207" s="50"/>
      <c r="HH207" s="50"/>
      <c r="HI207" s="50"/>
      <c r="HJ207" s="50"/>
      <c r="HK207" s="50"/>
      <c r="HL207" s="50"/>
      <c r="HM207" s="50"/>
      <c r="HN207" s="50"/>
      <c r="HO207" s="50"/>
      <c r="HP207" s="50"/>
      <c r="HQ207" s="50"/>
      <c r="HR207" s="50"/>
      <c r="HS207" s="50"/>
      <c r="HT207" s="50"/>
      <c r="HU207" s="50"/>
      <c r="HV207" s="50"/>
      <c r="HW207" s="50"/>
      <c r="HX207" s="50"/>
      <c r="HY207" s="50"/>
      <c r="HZ207" s="50"/>
      <c r="IA207" s="50"/>
      <c r="IB207" s="50"/>
      <c r="IC207" s="50"/>
      <c r="ID207" s="50"/>
      <c r="IE207" s="50"/>
      <c r="IF207" s="50"/>
      <c r="IG207" s="50"/>
      <c r="IH207" s="50"/>
      <c r="II207" s="50"/>
      <c r="IJ207" s="50"/>
      <c r="IK207" s="50"/>
      <c r="IL207" s="50"/>
      <c r="IM207" s="50"/>
      <c r="IN207" s="50"/>
      <c r="IO207" s="50"/>
      <c r="IP207" s="50"/>
      <c r="IQ207" s="50"/>
      <c r="IR207" s="50"/>
      <c r="IS207" s="50"/>
      <c r="IT207" s="50"/>
      <c r="IU207" s="50"/>
      <c r="IV207" s="50"/>
      <c r="IW207" s="50"/>
    </row>
    <row r="208" spans="1:257" s="51" customFormat="1" ht="96">
      <c r="A208" s="43" t="s">
        <v>441</v>
      </c>
      <c r="B208" s="53" t="s">
        <v>442</v>
      </c>
      <c r="C208" s="45">
        <v>250385.18</v>
      </c>
      <c r="D208" s="46" t="s">
        <v>111</v>
      </c>
      <c r="E208" s="46" t="s">
        <v>111</v>
      </c>
      <c r="F208" s="48" t="s">
        <v>61</v>
      </c>
      <c r="G208" s="48" t="s">
        <v>61</v>
      </c>
      <c r="H208" s="48" t="s">
        <v>61</v>
      </c>
      <c r="I208" s="48" t="s">
        <v>61</v>
      </c>
      <c r="J208" s="48" t="s">
        <v>61</v>
      </c>
      <c r="K208" s="48" t="s">
        <v>61</v>
      </c>
      <c r="L208" s="48" t="s">
        <v>61</v>
      </c>
      <c r="M208" s="48" t="s">
        <v>61</v>
      </c>
      <c r="N208" s="48" t="s">
        <v>61</v>
      </c>
      <c r="O208" s="52" t="s">
        <v>346</v>
      </c>
      <c r="P208" s="48" t="s">
        <v>63</v>
      </c>
      <c r="Q208" s="48" t="s">
        <v>112</v>
      </c>
      <c r="R208" s="48" t="s">
        <v>63</v>
      </c>
      <c r="S208" s="48" t="s">
        <v>61</v>
      </c>
      <c r="T208" s="48" t="s">
        <v>61</v>
      </c>
      <c r="U208" s="48" t="s">
        <v>61</v>
      </c>
      <c r="V208" s="48" t="s">
        <v>61</v>
      </c>
      <c r="W208" s="48" t="s">
        <v>61</v>
      </c>
      <c r="X208" s="48" t="s">
        <v>61</v>
      </c>
      <c r="Y208" s="48" t="s">
        <v>61</v>
      </c>
      <c r="Z208" s="48" t="s">
        <v>61</v>
      </c>
      <c r="AA208" s="48" t="s">
        <v>61</v>
      </c>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50"/>
      <c r="GW208" s="50"/>
      <c r="GX208" s="50"/>
      <c r="GY208" s="50"/>
      <c r="GZ208" s="50"/>
      <c r="HA208" s="50"/>
      <c r="HB208" s="50"/>
      <c r="HC208" s="50"/>
      <c r="HD208" s="50"/>
      <c r="HE208" s="50"/>
      <c r="HF208" s="50"/>
      <c r="HG208" s="50"/>
      <c r="HH208" s="50"/>
      <c r="HI208" s="50"/>
      <c r="HJ208" s="50"/>
      <c r="HK208" s="50"/>
      <c r="HL208" s="50"/>
      <c r="HM208" s="50"/>
      <c r="HN208" s="50"/>
      <c r="HO208" s="50"/>
      <c r="HP208" s="50"/>
      <c r="HQ208" s="50"/>
      <c r="HR208" s="50"/>
      <c r="HS208" s="50"/>
      <c r="HT208" s="50"/>
      <c r="HU208" s="50"/>
      <c r="HV208" s="50"/>
      <c r="HW208" s="50"/>
      <c r="HX208" s="50"/>
      <c r="HY208" s="50"/>
      <c r="HZ208" s="50"/>
      <c r="IA208" s="50"/>
      <c r="IB208" s="50"/>
      <c r="IC208" s="50"/>
      <c r="ID208" s="50"/>
      <c r="IE208" s="50"/>
      <c r="IF208" s="50"/>
      <c r="IG208" s="50"/>
      <c r="IH208" s="50"/>
      <c r="II208" s="50"/>
      <c r="IJ208" s="50"/>
      <c r="IK208" s="50"/>
      <c r="IL208" s="50"/>
      <c r="IM208" s="50"/>
      <c r="IN208" s="50"/>
      <c r="IO208" s="50"/>
      <c r="IP208" s="50"/>
      <c r="IQ208" s="50"/>
      <c r="IR208" s="50"/>
      <c r="IS208" s="50"/>
      <c r="IT208" s="50"/>
      <c r="IU208" s="50"/>
      <c r="IV208" s="50"/>
      <c r="IW208" s="50"/>
    </row>
    <row r="209" spans="1:257" s="51" customFormat="1" ht="48">
      <c r="A209" s="43" t="s">
        <v>443</v>
      </c>
      <c r="B209" s="53" t="s">
        <v>444</v>
      </c>
      <c r="C209" s="45">
        <v>10130908.77</v>
      </c>
      <c r="D209" s="46" t="s">
        <v>111</v>
      </c>
      <c r="E209" s="46" t="s">
        <v>89</v>
      </c>
      <c r="F209" s="48" t="s">
        <v>61</v>
      </c>
      <c r="G209" s="48" t="s">
        <v>61</v>
      </c>
      <c r="H209" s="48" t="s">
        <v>61</v>
      </c>
      <c r="I209" s="48" t="s">
        <v>61</v>
      </c>
      <c r="J209" s="48" t="s">
        <v>61</v>
      </c>
      <c r="K209" s="48" t="s">
        <v>61</v>
      </c>
      <c r="L209" s="48" t="s">
        <v>61</v>
      </c>
      <c r="M209" s="48" t="s">
        <v>61</v>
      </c>
      <c r="N209" s="48" t="s">
        <v>61</v>
      </c>
      <c r="O209" s="52" t="s">
        <v>346</v>
      </c>
      <c r="P209" s="48" t="s">
        <v>63</v>
      </c>
      <c r="Q209" s="48" t="s">
        <v>112</v>
      </c>
      <c r="R209" s="48" t="s">
        <v>63</v>
      </c>
      <c r="S209" s="48" t="s">
        <v>61</v>
      </c>
      <c r="T209" s="48" t="s">
        <v>61</v>
      </c>
      <c r="U209" s="48" t="s">
        <v>61</v>
      </c>
      <c r="V209" s="48" t="s">
        <v>61</v>
      </c>
      <c r="W209" s="48" t="s">
        <v>61</v>
      </c>
      <c r="X209" s="48" t="s">
        <v>61</v>
      </c>
      <c r="Y209" s="48" t="s">
        <v>61</v>
      </c>
      <c r="Z209" s="48" t="s">
        <v>61</v>
      </c>
      <c r="AA209" s="48" t="s">
        <v>61</v>
      </c>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c r="FV209" s="50"/>
      <c r="FW209" s="50"/>
      <c r="FX209" s="50"/>
      <c r="FY209" s="50"/>
      <c r="FZ209" s="50"/>
      <c r="GA209" s="50"/>
      <c r="GB209" s="50"/>
      <c r="GC209" s="50"/>
      <c r="GD209" s="50"/>
      <c r="GE209" s="50"/>
      <c r="GF209" s="50"/>
      <c r="GG209" s="50"/>
      <c r="GH209" s="50"/>
      <c r="GI209" s="50"/>
      <c r="GJ209" s="50"/>
      <c r="GK209" s="50"/>
      <c r="GL209" s="50"/>
      <c r="GM209" s="50"/>
      <c r="GN209" s="50"/>
      <c r="GO209" s="50"/>
      <c r="GP209" s="50"/>
      <c r="GQ209" s="50"/>
      <c r="GR209" s="50"/>
      <c r="GS209" s="50"/>
      <c r="GT209" s="50"/>
      <c r="GU209" s="50"/>
      <c r="GV209" s="50"/>
      <c r="GW209" s="50"/>
      <c r="GX209" s="50"/>
      <c r="GY209" s="50"/>
      <c r="GZ209" s="50"/>
      <c r="HA209" s="50"/>
      <c r="HB209" s="50"/>
      <c r="HC209" s="50"/>
      <c r="HD209" s="50"/>
      <c r="HE209" s="50"/>
      <c r="HF209" s="50"/>
      <c r="HG209" s="50"/>
      <c r="HH209" s="50"/>
      <c r="HI209" s="50"/>
      <c r="HJ209" s="50"/>
      <c r="HK209" s="50"/>
      <c r="HL209" s="50"/>
      <c r="HM209" s="50"/>
      <c r="HN209" s="50"/>
      <c r="HO209" s="50"/>
      <c r="HP209" s="50"/>
      <c r="HQ209" s="50"/>
      <c r="HR209" s="50"/>
      <c r="HS209" s="50"/>
      <c r="HT209" s="50"/>
      <c r="HU209" s="50"/>
      <c r="HV209" s="50"/>
      <c r="HW209" s="50"/>
      <c r="HX209" s="50"/>
      <c r="HY209" s="50"/>
      <c r="HZ209" s="50"/>
      <c r="IA209" s="50"/>
      <c r="IB209" s="50"/>
      <c r="IC209" s="50"/>
      <c r="ID209" s="50"/>
      <c r="IE209" s="50"/>
      <c r="IF209" s="50"/>
      <c r="IG209" s="50"/>
      <c r="IH209" s="50"/>
      <c r="II209" s="50"/>
      <c r="IJ209" s="50"/>
      <c r="IK209" s="50"/>
      <c r="IL209" s="50"/>
      <c r="IM209" s="50"/>
      <c r="IN209" s="50"/>
      <c r="IO209" s="50"/>
      <c r="IP209" s="50"/>
      <c r="IQ209" s="50"/>
      <c r="IR209" s="50"/>
      <c r="IS209" s="50"/>
      <c r="IT209" s="50"/>
      <c r="IU209" s="50"/>
      <c r="IV209" s="50"/>
      <c r="IW209" s="50"/>
    </row>
    <row r="210" spans="1:257" s="51" customFormat="1" ht="36">
      <c r="A210" s="43" t="s">
        <v>445</v>
      </c>
      <c r="B210" s="53" t="s">
        <v>446</v>
      </c>
      <c r="C210" s="45">
        <v>3300085.74</v>
      </c>
      <c r="D210" s="46" t="s">
        <v>111</v>
      </c>
      <c r="E210" s="46" t="s">
        <v>89</v>
      </c>
      <c r="F210" s="48" t="s">
        <v>61</v>
      </c>
      <c r="G210" s="48" t="s">
        <v>61</v>
      </c>
      <c r="H210" s="48" t="s">
        <v>61</v>
      </c>
      <c r="I210" s="48" t="s">
        <v>61</v>
      </c>
      <c r="J210" s="48" t="s">
        <v>61</v>
      </c>
      <c r="K210" s="48" t="s">
        <v>61</v>
      </c>
      <c r="L210" s="48" t="s">
        <v>61</v>
      </c>
      <c r="M210" s="48" t="s">
        <v>61</v>
      </c>
      <c r="N210" s="48" t="s">
        <v>61</v>
      </c>
      <c r="O210" s="52" t="s">
        <v>346</v>
      </c>
      <c r="P210" s="48" t="s">
        <v>63</v>
      </c>
      <c r="Q210" s="48" t="s">
        <v>112</v>
      </c>
      <c r="R210" s="48" t="s">
        <v>63</v>
      </c>
      <c r="S210" s="48" t="s">
        <v>61</v>
      </c>
      <c r="T210" s="48" t="s">
        <v>61</v>
      </c>
      <c r="U210" s="48" t="s">
        <v>61</v>
      </c>
      <c r="V210" s="48" t="s">
        <v>61</v>
      </c>
      <c r="W210" s="48" t="s">
        <v>61</v>
      </c>
      <c r="X210" s="48" t="s">
        <v>61</v>
      </c>
      <c r="Y210" s="48" t="s">
        <v>61</v>
      </c>
      <c r="Z210" s="48" t="s">
        <v>61</v>
      </c>
      <c r="AA210" s="48" t="s">
        <v>61</v>
      </c>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c r="GV210" s="50"/>
      <c r="GW210" s="50"/>
      <c r="GX210" s="50"/>
      <c r="GY210" s="50"/>
      <c r="GZ210" s="50"/>
      <c r="HA210" s="50"/>
      <c r="HB210" s="50"/>
      <c r="HC210" s="50"/>
      <c r="HD210" s="50"/>
      <c r="HE210" s="50"/>
      <c r="HF210" s="50"/>
      <c r="HG210" s="50"/>
      <c r="HH210" s="50"/>
      <c r="HI210" s="50"/>
      <c r="HJ210" s="50"/>
      <c r="HK210" s="50"/>
      <c r="HL210" s="50"/>
      <c r="HM210" s="50"/>
      <c r="HN210" s="50"/>
      <c r="HO210" s="50"/>
      <c r="HP210" s="50"/>
      <c r="HQ210" s="50"/>
      <c r="HR210" s="50"/>
      <c r="HS210" s="50"/>
      <c r="HT210" s="50"/>
      <c r="HU210" s="50"/>
      <c r="HV210" s="50"/>
      <c r="HW210" s="50"/>
      <c r="HX210" s="50"/>
      <c r="HY210" s="50"/>
      <c r="HZ210" s="50"/>
      <c r="IA210" s="50"/>
      <c r="IB210" s="50"/>
      <c r="IC210" s="50"/>
      <c r="ID210" s="50"/>
      <c r="IE210" s="50"/>
      <c r="IF210" s="50"/>
      <c r="IG210" s="50"/>
      <c r="IH210" s="50"/>
      <c r="II210" s="50"/>
      <c r="IJ210" s="50"/>
      <c r="IK210" s="50"/>
      <c r="IL210" s="50"/>
      <c r="IM210" s="50"/>
      <c r="IN210" s="50"/>
      <c r="IO210" s="50"/>
      <c r="IP210" s="50"/>
      <c r="IQ210" s="50"/>
      <c r="IR210" s="50"/>
      <c r="IS210" s="50"/>
      <c r="IT210" s="50"/>
      <c r="IU210" s="50"/>
      <c r="IV210" s="50"/>
      <c r="IW210" s="50"/>
    </row>
    <row r="211" spans="1:257" s="51" customFormat="1" ht="48">
      <c r="A211" s="43" t="s">
        <v>447</v>
      </c>
      <c r="B211" s="53" t="s">
        <v>448</v>
      </c>
      <c r="C211" s="45">
        <v>918428.63</v>
      </c>
      <c r="D211" s="46" t="s">
        <v>111</v>
      </c>
      <c r="E211" s="46" t="s">
        <v>119</v>
      </c>
      <c r="F211" s="48" t="s">
        <v>61</v>
      </c>
      <c r="G211" s="48" t="s">
        <v>61</v>
      </c>
      <c r="H211" s="48" t="s">
        <v>61</v>
      </c>
      <c r="I211" s="48" t="s">
        <v>61</v>
      </c>
      <c r="J211" s="48" t="s">
        <v>61</v>
      </c>
      <c r="K211" s="48" t="s">
        <v>61</v>
      </c>
      <c r="L211" s="48" t="s">
        <v>61</v>
      </c>
      <c r="M211" s="48" t="s">
        <v>61</v>
      </c>
      <c r="N211" s="48" t="s">
        <v>61</v>
      </c>
      <c r="O211" s="52" t="s">
        <v>346</v>
      </c>
      <c r="P211" s="48" t="s">
        <v>63</v>
      </c>
      <c r="Q211" s="48" t="s">
        <v>112</v>
      </c>
      <c r="R211" s="48" t="s">
        <v>63</v>
      </c>
      <c r="S211" s="48" t="s">
        <v>61</v>
      </c>
      <c r="T211" s="48" t="s">
        <v>61</v>
      </c>
      <c r="U211" s="48" t="s">
        <v>61</v>
      </c>
      <c r="V211" s="48" t="s">
        <v>61</v>
      </c>
      <c r="W211" s="48" t="s">
        <v>61</v>
      </c>
      <c r="X211" s="48" t="s">
        <v>61</v>
      </c>
      <c r="Y211" s="48" t="s">
        <v>61</v>
      </c>
      <c r="Z211" s="48" t="s">
        <v>61</v>
      </c>
      <c r="AA211" s="48" t="s">
        <v>61</v>
      </c>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c r="FV211" s="50"/>
      <c r="FW211" s="50"/>
      <c r="FX211" s="50"/>
      <c r="FY211" s="50"/>
      <c r="FZ211" s="50"/>
      <c r="GA211" s="50"/>
      <c r="GB211" s="50"/>
      <c r="GC211" s="50"/>
      <c r="GD211" s="50"/>
      <c r="GE211" s="50"/>
      <c r="GF211" s="50"/>
      <c r="GG211" s="50"/>
      <c r="GH211" s="50"/>
      <c r="GI211" s="50"/>
      <c r="GJ211" s="50"/>
      <c r="GK211" s="50"/>
      <c r="GL211" s="50"/>
      <c r="GM211" s="50"/>
      <c r="GN211" s="50"/>
      <c r="GO211" s="50"/>
      <c r="GP211" s="50"/>
      <c r="GQ211" s="50"/>
      <c r="GR211" s="50"/>
      <c r="GS211" s="50"/>
      <c r="GT211" s="50"/>
      <c r="GU211" s="50"/>
      <c r="GV211" s="50"/>
      <c r="GW211" s="50"/>
      <c r="GX211" s="50"/>
      <c r="GY211" s="50"/>
      <c r="GZ211" s="50"/>
      <c r="HA211" s="50"/>
      <c r="HB211" s="50"/>
      <c r="HC211" s="50"/>
      <c r="HD211" s="50"/>
      <c r="HE211" s="50"/>
      <c r="HF211" s="50"/>
      <c r="HG211" s="50"/>
      <c r="HH211" s="50"/>
      <c r="HI211" s="50"/>
      <c r="HJ211" s="50"/>
      <c r="HK211" s="50"/>
      <c r="HL211" s="50"/>
      <c r="HM211" s="50"/>
      <c r="HN211" s="50"/>
      <c r="HO211" s="50"/>
      <c r="HP211" s="50"/>
      <c r="HQ211" s="50"/>
      <c r="HR211" s="50"/>
      <c r="HS211" s="50"/>
      <c r="HT211" s="50"/>
      <c r="HU211" s="50"/>
      <c r="HV211" s="50"/>
      <c r="HW211" s="50"/>
      <c r="HX211" s="50"/>
      <c r="HY211" s="50"/>
      <c r="HZ211" s="50"/>
      <c r="IA211" s="50"/>
      <c r="IB211" s="50"/>
      <c r="IC211" s="50"/>
      <c r="ID211" s="50"/>
      <c r="IE211" s="50"/>
      <c r="IF211" s="50"/>
      <c r="IG211" s="50"/>
      <c r="IH211" s="50"/>
      <c r="II211" s="50"/>
      <c r="IJ211" s="50"/>
      <c r="IK211" s="50"/>
      <c r="IL211" s="50"/>
      <c r="IM211" s="50"/>
      <c r="IN211" s="50"/>
      <c r="IO211" s="50"/>
      <c r="IP211" s="50"/>
      <c r="IQ211" s="50"/>
      <c r="IR211" s="50"/>
      <c r="IS211" s="50"/>
      <c r="IT211" s="50"/>
      <c r="IU211" s="50"/>
      <c r="IV211" s="50"/>
      <c r="IW211" s="50"/>
    </row>
    <row r="212" spans="1:257" s="51" customFormat="1" ht="48">
      <c r="A212" s="43" t="s">
        <v>449</v>
      </c>
      <c r="B212" s="53" t="s">
        <v>450</v>
      </c>
      <c r="C212" s="45">
        <v>1028471.41</v>
      </c>
      <c r="D212" s="46" t="s">
        <v>111</v>
      </c>
      <c r="E212" s="46" t="s">
        <v>119</v>
      </c>
      <c r="F212" s="48" t="s">
        <v>61</v>
      </c>
      <c r="G212" s="48" t="s">
        <v>61</v>
      </c>
      <c r="H212" s="48" t="s">
        <v>61</v>
      </c>
      <c r="I212" s="48" t="s">
        <v>61</v>
      </c>
      <c r="J212" s="48" t="s">
        <v>61</v>
      </c>
      <c r="K212" s="48" t="s">
        <v>61</v>
      </c>
      <c r="L212" s="48" t="s">
        <v>61</v>
      </c>
      <c r="M212" s="48" t="s">
        <v>61</v>
      </c>
      <c r="N212" s="48" t="s">
        <v>61</v>
      </c>
      <c r="O212" s="52" t="s">
        <v>346</v>
      </c>
      <c r="P212" s="48" t="s">
        <v>63</v>
      </c>
      <c r="Q212" s="48" t="s">
        <v>112</v>
      </c>
      <c r="R212" s="48" t="s">
        <v>63</v>
      </c>
      <c r="S212" s="48" t="s">
        <v>61</v>
      </c>
      <c r="T212" s="48" t="s">
        <v>61</v>
      </c>
      <c r="U212" s="48" t="s">
        <v>61</v>
      </c>
      <c r="V212" s="48" t="s">
        <v>61</v>
      </c>
      <c r="W212" s="48" t="s">
        <v>61</v>
      </c>
      <c r="X212" s="48" t="s">
        <v>61</v>
      </c>
      <c r="Y212" s="48" t="s">
        <v>61</v>
      </c>
      <c r="Z212" s="48" t="s">
        <v>61</v>
      </c>
      <c r="AA212" s="48" t="s">
        <v>61</v>
      </c>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c r="GV212" s="50"/>
      <c r="GW212" s="50"/>
      <c r="GX212" s="50"/>
      <c r="GY212" s="50"/>
      <c r="GZ212" s="50"/>
      <c r="HA212" s="50"/>
      <c r="HB212" s="50"/>
      <c r="HC212" s="50"/>
      <c r="HD212" s="50"/>
      <c r="HE212" s="50"/>
      <c r="HF212" s="50"/>
      <c r="HG212" s="50"/>
      <c r="HH212" s="50"/>
      <c r="HI212" s="50"/>
      <c r="HJ212" s="50"/>
      <c r="HK212" s="50"/>
      <c r="HL212" s="50"/>
      <c r="HM212" s="50"/>
      <c r="HN212" s="50"/>
      <c r="HO212" s="50"/>
      <c r="HP212" s="50"/>
      <c r="HQ212" s="50"/>
      <c r="HR212" s="50"/>
      <c r="HS212" s="50"/>
      <c r="HT212" s="50"/>
      <c r="HU212" s="50"/>
      <c r="HV212" s="50"/>
      <c r="HW212" s="50"/>
      <c r="HX212" s="50"/>
      <c r="HY212" s="50"/>
      <c r="HZ212" s="50"/>
      <c r="IA212" s="50"/>
      <c r="IB212" s="50"/>
      <c r="IC212" s="50"/>
      <c r="ID212" s="50"/>
      <c r="IE212" s="50"/>
      <c r="IF212" s="50"/>
      <c r="IG212" s="50"/>
      <c r="IH212" s="50"/>
      <c r="II212" s="50"/>
      <c r="IJ212" s="50"/>
      <c r="IK212" s="50"/>
      <c r="IL212" s="50"/>
      <c r="IM212" s="50"/>
      <c r="IN212" s="50"/>
      <c r="IO212" s="50"/>
      <c r="IP212" s="50"/>
      <c r="IQ212" s="50"/>
      <c r="IR212" s="50"/>
      <c r="IS212" s="50"/>
      <c r="IT212" s="50"/>
      <c r="IU212" s="50"/>
      <c r="IV212" s="50"/>
      <c r="IW212" s="50"/>
    </row>
    <row r="213" spans="1:257" s="51" customFormat="1" ht="48">
      <c r="A213" s="43" t="s">
        <v>451</v>
      </c>
      <c r="B213" s="53" t="s">
        <v>452</v>
      </c>
      <c r="C213" s="45">
        <v>152508.42000000001</v>
      </c>
      <c r="D213" s="46" t="s">
        <v>111</v>
      </c>
      <c r="E213" s="46" t="s">
        <v>111</v>
      </c>
      <c r="F213" s="48" t="s">
        <v>61</v>
      </c>
      <c r="G213" s="48" t="s">
        <v>61</v>
      </c>
      <c r="H213" s="48" t="s">
        <v>61</v>
      </c>
      <c r="I213" s="48" t="s">
        <v>61</v>
      </c>
      <c r="J213" s="48" t="s">
        <v>61</v>
      </c>
      <c r="K213" s="48" t="s">
        <v>61</v>
      </c>
      <c r="L213" s="48" t="s">
        <v>61</v>
      </c>
      <c r="M213" s="48" t="s">
        <v>61</v>
      </c>
      <c r="N213" s="48" t="s">
        <v>61</v>
      </c>
      <c r="O213" s="52" t="s">
        <v>346</v>
      </c>
      <c r="P213" s="48" t="s">
        <v>63</v>
      </c>
      <c r="Q213" s="48" t="s">
        <v>112</v>
      </c>
      <c r="R213" s="48" t="s">
        <v>63</v>
      </c>
      <c r="S213" s="48" t="s">
        <v>61</v>
      </c>
      <c r="T213" s="48" t="s">
        <v>61</v>
      </c>
      <c r="U213" s="48" t="s">
        <v>61</v>
      </c>
      <c r="V213" s="48" t="s">
        <v>61</v>
      </c>
      <c r="W213" s="48" t="s">
        <v>61</v>
      </c>
      <c r="X213" s="48" t="s">
        <v>61</v>
      </c>
      <c r="Y213" s="48" t="s">
        <v>61</v>
      </c>
      <c r="Z213" s="48" t="s">
        <v>61</v>
      </c>
      <c r="AA213" s="48" t="s">
        <v>61</v>
      </c>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c r="FV213" s="50"/>
      <c r="FW213" s="50"/>
      <c r="FX213" s="50"/>
      <c r="FY213" s="50"/>
      <c r="FZ213" s="50"/>
      <c r="GA213" s="50"/>
      <c r="GB213" s="50"/>
      <c r="GC213" s="50"/>
      <c r="GD213" s="50"/>
      <c r="GE213" s="50"/>
      <c r="GF213" s="50"/>
      <c r="GG213" s="50"/>
      <c r="GH213" s="50"/>
      <c r="GI213" s="50"/>
      <c r="GJ213" s="50"/>
      <c r="GK213" s="50"/>
      <c r="GL213" s="50"/>
      <c r="GM213" s="50"/>
      <c r="GN213" s="50"/>
      <c r="GO213" s="50"/>
      <c r="GP213" s="50"/>
      <c r="GQ213" s="50"/>
      <c r="GR213" s="50"/>
      <c r="GS213" s="50"/>
      <c r="GT213" s="50"/>
      <c r="GU213" s="50"/>
      <c r="GV213" s="50"/>
      <c r="GW213" s="50"/>
      <c r="GX213" s="50"/>
      <c r="GY213" s="50"/>
      <c r="GZ213" s="50"/>
      <c r="HA213" s="50"/>
      <c r="HB213" s="50"/>
      <c r="HC213" s="50"/>
      <c r="HD213" s="50"/>
      <c r="HE213" s="50"/>
      <c r="HF213" s="50"/>
      <c r="HG213" s="50"/>
      <c r="HH213" s="50"/>
      <c r="HI213" s="50"/>
      <c r="HJ213" s="50"/>
      <c r="HK213" s="50"/>
      <c r="HL213" s="50"/>
      <c r="HM213" s="50"/>
      <c r="HN213" s="50"/>
      <c r="HO213" s="50"/>
      <c r="HP213" s="50"/>
      <c r="HQ213" s="50"/>
      <c r="HR213" s="50"/>
      <c r="HS213" s="50"/>
      <c r="HT213" s="50"/>
      <c r="HU213" s="50"/>
      <c r="HV213" s="50"/>
      <c r="HW213" s="50"/>
      <c r="HX213" s="50"/>
      <c r="HY213" s="50"/>
      <c r="HZ213" s="50"/>
      <c r="IA213" s="50"/>
      <c r="IB213" s="50"/>
      <c r="IC213" s="50"/>
      <c r="ID213" s="50"/>
      <c r="IE213" s="50"/>
      <c r="IF213" s="50"/>
      <c r="IG213" s="50"/>
      <c r="IH213" s="50"/>
      <c r="II213" s="50"/>
      <c r="IJ213" s="50"/>
      <c r="IK213" s="50"/>
      <c r="IL213" s="50"/>
      <c r="IM213" s="50"/>
      <c r="IN213" s="50"/>
      <c r="IO213" s="50"/>
      <c r="IP213" s="50"/>
      <c r="IQ213" s="50"/>
      <c r="IR213" s="50"/>
      <c r="IS213" s="50"/>
      <c r="IT213" s="50"/>
      <c r="IU213" s="50"/>
      <c r="IV213" s="50"/>
      <c r="IW213" s="50"/>
    </row>
    <row r="214" spans="1:257" s="51" customFormat="1" ht="48">
      <c r="A214" s="43" t="s">
        <v>453</v>
      </c>
      <c r="B214" s="53" t="s">
        <v>454</v>
      </c>
      <c r="C214" s="45">
        <v>119210.18</v>
      </c>
      <c r="D214" s="46" t="s">
        <v>111</v>
      </c>
      <c r="E214" s="46" t="s">
        <v>90</v>
      </c>
      <c r="F214" s="48" t="s">
        <v>61</v>
      </c>
      <c r="G214" s="48" t="s">
        <v>61</v>
      </c>
      <c r="H214" s="48" t="s">
        <v>61</v>
      </c>
      <c r="I214" s="48" t="s">
        <v>61</v>
      </c>
      <c r="J214" s="48" t="s">
        <v>61</v>
      </c>
      <c r="K214" s="48" t="s">
        <v>61</v>
      </c>
      <c r="L214" s="48" t="s">
        <v>61</v>
      </c>
      <c r="M214" s="48" t="s">
        <v>61</v>
      </c>
      <c r="N214" s="48" t="s">
        <v>61</v>
      </c>
      <c r="O214" s="52" t="s">
        <v>346</v>
      </c>
      <c r="P214" s="48" t="s">
        <v>63</v>
      </c>
      <c r="Q214" s="48" t="s">
        <v>112</v>
      </c>
      <c r="R214" s="48" t="s">
        <v>63</v>
      </c>
      <c r="S214" s="48" t="s">
        <v>61</v>
      </c>
      <c r="T214" s="48" t="s">
        <v>61</v>
      </c>
      <c r="U214" s="48" t="s">
        <v>61</v>
      </c>
      <c r="V214" s="48" t="s">
        <v>61</v>
      </c>
      <c r="W214" s="48" t="s">
        <v>61</v>
      </c>
      <c r="X214" s="48" t="s">
        <v>61</v>
      </c>
      <c r="Y214" s="48" t="s">
        <v>61</v>
      </c>
      <c r="Z214" s="48" t="s">
        <v>61</v>
      </c>
      <c r="AA214" s="48" t="s">
        <v>61</v>
      </c>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c r="FV214" s="50"/>
      <c r="FW214" s="50"/>
      <c r="FX214" s="50"/>
      <c r="FY214" s="50"/>
      <c r="FZ214" s="50"/>
      <c r="GA214" s="50"/>
      <c r="GB214" s="50"/>
      <c r="GC214" s="50"/>
      <c r="GD214" s="50"/>
      <c r="GE214" s="50"/>
      <c r="GF214" s="50"/>
      <c r="GG214" s="50"/>
      <c r="GH214" s="50"/>
      <c r="GI214" s="50"/>
      <c r="GJ214" s="50"/>
      <c r="GK214" s="50"/>
      <c r="GL214" s="50"/>
      <c r="GM214" s="50"/>
      <c r="GN214" s="50"/>
      <c r="GO214" s="50"/>
      <c r="GP214" s="50"/>
      <c r="GQ214" s="50"/>
      <c r="GR214" s="50"/>
      <c r="GS214" s="50"/>
      <c r="GT214" s="50"/>
      <c r="GU214" s="50"/>
      <c r="GV214" s="50"/>
      <c r="GW214" s="50"/>
      <c r="GX214" s="50"/>
      <c r="GY214" s="50"/>
      <c r="GZ214" s="50"/>
      <c r="HA214" s="50"/>
      <c r="HB214" s="50"/>
      <c r="HC214" s="50"/>
      <c r="HD214" s="50"/>
      <c r="HE214" s="50"/>
      <c r="HF214" s="50"/>
      <c r="HG214" s="50"/>
      <c r="HH214" s="50"/>
      <c r="HI214" s="50"/>
      <c r="HJ214" s="50"/>
      <c r="HK214" s="50"/>
      <c r="HL214" s="50"/>
      <c r="HM214" s="50"/>
      <c r="HN214" s="50"/>
      <c r="HO214" s="50"/>
      <c r="HP214" s="50"/>
      <c r="HQ214" s="50"/>
      <c r="HR214" s="50"/>
      <c r="HS214" s="50"/>
      <c r="HT214" s="50"/>
      <c r="HU214" s="50"/>
      <c r="HV214" s="50"/>
      <c r="HW214" s="50"/>
      <c r="HX214" s="50"/>
      <c r="HY214" s="50"/>
      <c r="HZ214" s="50"/>
      <c r="IA214" s="50"/>
      <c r="IB214" s="50"/>
      <c r="IC214" s="50"/>
      <c r="ID214" s="50"/>
      <c r="IE214" s="50"/>
      <c r="IF214" s="50"/>
      <c r="IG214" s="50"/>
      <c r="IH214" s="50"/>
      <c r="II214" s="50"/>
      <c r="IJ214" s="50"/>
      <c r="IK214" s="50"/>
      <c r="IL214" s="50"/>
      <c r="IM214" s="50"/>
      <c r="IN214" s="50"/>
      <c r="IO214" s="50"/>
      <c r="IP214" s="50"/>
      <c r="IQ214" s="50"/>
      <c r="IR214" s="50"/>
      <c r="IS214" s="50"/>
      <c r="IT214" s="50"/>
      <c r="IU214" s="50"/>
      <c r="IV214" s="50"/>
      <c r="IW214" s="50"/>
    </row>
    <row r="215" spans="1:257" s="51" customFormat="1" ht="60">
      <c r="A215" s="43" t="s">
        <v>455</v>
      </c>
      <c r="B215" s="53" t="s">
        <v>456</v>
      </c>
      <c r="C215" s="45">
        <v>1667089.56</v>
      </c>
      <c r="D215" s="46" t="s">
        <v>111</v>
      </c>
      <c r="E215" s="46" t="s">
        <v>119</v>
      </c>
      <c r="F215" s="48" t="s">
        <v>61</v>
      </c>
      <c r="G215" s="48" t="s">
        <v>61</v>
      </c>
      <c r="H215" s="48" t="s">
        <v>61</v>
      </c>
      <c r="I215" s="48" t="s">
        <v>61</v>
      </c>
      <c r="J215" s="48" t="s">
        <v>61</v>
      </c>
      <c r="K215" s="48" t="s">
        <v>61</v>
      </c>
      <c r="L215" s="48" t="s">
        <v>61</v>
      </c>
      <c r="M215" s="48" t="s">
        <v>61</v>
      </c>
      <c r="N215" s="48" t="s">
        <v>61</v>
      </c>
      <c r="O215" s="52" t="s">
        <v>346</v>
      </c>
      <c r="P215" s="48" t="s">
        <v>63</v>
      </c>
      <c r="Q215" s="48" t="s">
        <v>112</v>
      </c>
      <c r="R215" s="48" t="s">
        <v>63</v>
      </c>
      <c r="S215" s="48" t="s">
        <v>61</v>
      </c>
      <c r="T215" s="48" t="s">
        <v>61</v>
      </c>
      <c r="U215" s="48" t="s">
        <v>61</v>
      </c>
      <c r="V215" s="48" t="s">
        <v>61</v>
      </c>
      <c r="W215" s="48" t="s">
        <v>61</v>
      </c>
      <c r="X215" s="48" t="s">
        <v>61</v>
      </c>
      <c r="Y215" s="48" t="s">
        <v>61</v>
      </c>
      <c r="Z215" s="48" t="s">
        <v>61</v>
      </c>
      <c r="AA215" s="48" t="s">
        <v>61</v>
      </c>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c r="FV215" s="50"/>
      <c r="FW215" s="50"/>
      <c r="FX215" s="50"/>
      <c r="FY215" s="50"/>
      <c r="FZ215" s="50"/>
      <c r="GA215" s="50"/>
      <c r="GB215" s="50"/>
      <c r="GC215" s="50"/>
      <c r="GD215" s="50"/>
      <c r="GE215" s="50"/>
      <c r="GF215" s="50"/>
      <c r="GG215" s="50"/>
      <c r="GH215" s="50"/>
      <c r="GI215" s="50"/>
      <c r="GJ215" s="50"/>
      <c r="GK215" s="50"/>
      <c r="GL215" s="50"/>
      <c r="GM215" s="50"/>
      <c r="GN215" s="50"/>
      <c r="GO215" s="50"/>
      <c r="GP215" s="50"/>
      <c r="GQ215" s="50"/>
      <c r="GR215" s="50"/>
      <c r="GS215" s="50"/>
      <c r="GT215" s="50"/>
      <c r="GU215" s="50"/>
      <c r="GV215" s="50"/>
      <c r="GW215" s="50"/>
      <c r="GX215" s="50"/>
      <c r="GY215" s="50"/>
      <c r="GZ215" s="50"/>
      <c r="HA215" s="50"/>
      <c r="HB215" s="50"/>
      <c r="HC215" s="50"/>
      <c r="HD215" s="50"/>
      <c r="HE215" s="50"/>
      <c r="HF215" s="50"/>
      <c r="HG215" s="50"/>
      <c r="HH215" s="50"/>
      <c r="HI215" s="50"/>
      <c r="HJ215" s="50"/>
      <c r="HK215" s="50"/>
      <c r="HL215" s="50"/>
      <c r="HM215" s="50"/>
      <c r="HN215" s="50"/>
      <c r="HO215" s="50"/>
      <c r="HP215" s="50"/>
      <c r="HQ215" s="50"/>
      <c r="HR215" s="50"/>
      <c r="HS215" s="50"/>
      <c r="HT215" s="50"/>
      <c r="HU215" s="50"/>
      <c r="HV215" s="50"/>
      <c r="HW215" s="50"/>
      <c r="HX215" s="50"/>
      <c r="HY215" s="50"/>
      <c r="HZ215" s="50"/>
      <c r="IA215" s="50"/>
      <c r="IB215" s="50"/>
      <c r="IC215" s="50"/>
      <c r="ID215" s="50"/>
      <c r="IE215" s="50"/>
      <c r="IF215" s="50"/>
      <c r="IG215" s="50"/>
      <c r="IH215" s="50"/>
      <c r="II215" s="50"/>
      <c r="IJ215" s="50"/>
      <c r="IK215" s="50"/>
      <c r="IL215" s="50"/>
      <c r="IM215" s="50"/>
      <c r="IN215" s="50"/>
      <c r="IO215" s="50"/>
      <c r="IP215" s="50"/>
      <c r="IQ215" s="50"/>
      <c r="IR215" s="50"/>
      <c r="IS215" s="50"/>
      <c r="IT215" s="50"/>
      <c r="IU215" s="50"/>
      <c r="IV215" s="50"/>
      <c r="IW215" s="50"/>
    </row>
    <row r="216" spans="1:257" s="51" customFormat="1" ht="60">
      <c r="A216" s="43" t="s">
        <v>457</v>
      </c>
      <c r="B216" s="53" t="s">
        <v>458</v>
      </c>
      <c r="C216" s="45">
        <v>291591.88</v>
      </c>
      <c r="D216" s="46" t="s">
        <v>111</v>
      </c>
      <c r="E216" s="46" t="s">
        <v>85</v>
      </c>
      <c r="F216" s="48" t="s">
        <v>61</v>
      </c>
      <c r="G216" s="48" t="s">
        <v>61</v>
      </c>
      <c r="H216" s="48" t="s">
        <v>61</v>
      </c>
      <c r="I216" s="48" t="s">
        <v>61</v>
      </c>
      <c r="J216" s="48" t="s">
        <v>61</v>
      </c>
      <c r="K216" s="48" t="s">
        <v>61</v>
      </c>
      <c r="L216" s="48" t="s">
        <v>61</v>
      </c>
      <c r="M216" s="48" t="s">
        <v>61</v>
      </c>
      <c r="N216" s="48" t="s">
        <v>61</v>
      </c>
      <c r="O216" s="52" t="s">
        <v>346</v>
      </c>
      <c r="P216" s="48" t="s">
        <v>63</v>
      </c>
      <c r="Q216" s="48" t="s">
        <v>112</v>
      </c>
      <c r="R216" s="48" t="s">
        <v>63</v>
      </c>
      <c r="S216" s="48" t="s">
        <v>61</v>
      </c>
      <c r="T216" s="48" t="s">
        <v>61</v>
      </c>
      <c r="U216" s="48" t="s">
        <v>61</v>
      </c>
      <c r="V216" s="48" t="s">
        <v>61</v>
      </c>
      <c r="W216" s="48" t="s">
        <v>61</v>
      </c>
      <c r="X216" s="48" t="s">
        <v>61</v>
      </c>
      <c r="Y216" s="48" t="s">
        <v>61</v>
      </c>
      <c r="Z216" s="48" t="s">
        <v>61</v>
      </c>
      <c r="AA216" s="48" t="s">
        <v>61</v>
      </c>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c r="FV216" s="50"/>
      <c r="FW216" s="50"/>
      <c r="FX216" s="50"/>
      <c r="FY216" s="50"/>
      <c r="FZ216" s="50"/>
      <c r="GA216" s="50"/>
      <c r="GB216" s="50"/>
      <c r="GC216" s="50"/>
      <c r="GD216" s="50"/>
      <c r="GE216" s="50"/>
      <c r="GF216" s="50"/>
      <c r="GG216" s="50"/>
      <c r="GH216" s="50"/>
      <c r="GI216" s="50"/>
      <c r="GJ216" s="50"/>
      <c r="GK216" s="50"/>
      <c r="GL216" s="50"/>
      <c r="GM216" s="50"/>
      <c r="GN216" s="50"/>
      <c r="GO216" s="50"/>
      <c r="GP216" s="50"/>
      <c r="GQ216" s="50"/>
      <c r="GR216" s="50"/>
      <c r="GS216" s="50"/>
      <c r="GT216" s="50"/>
      <c r="GU216" s="50"/>
      <c r="GV216" s="50"/>
      <c r="GW216" s="50"/>
      <c r="GX216" s="50"/>
      <c r="GY216" s="50"/>
      <c r="GZ216" s="50"/>
      <c r="HA216" s="50"/>
      <c r="HB216" s="50"/>
      <c r="HC216" s="50"/>
      <c r="HD216" s="50"/>
      <c r="HE216" s="50"/>
      <c r="HF216" s="50"/>
      <c r="HG216" s="50"/>
      <c r="HH216" s="50"/>
      <c r="HI216" s="50"/>
      <c r="HJ216" s="50"/>
      <c r="HK216" s="50"/>
      <c r="HL216" s="50"/>
      <c r="HM216" s="50"/>
      <c r="HN216" s="50"/>
      <c r="HO216" s="50"/>
      <c r="HP216" s="50"/>
      <c r="HQ216" s="50"/>
      <c r="HR216" s="50"/>
      <c r="HS216" s="50"/>
      <c r="HT216" s="50"/>
      <c r="HU216" s="50"/>
      <c r="HV216" s="50"/>
      <c r="HW216" s="50"/>
      <c r="HX216" s="50"/>
      <c r="HY216" s="50"/>
      <c r="HZ216" s="50"/>
      <c r="IA216" s="50"/>
      <c r="IB216" s="50"/>
      <c r="IC216" s="50"/>
      <c r="ID216" s="50"/>
      <c r="IE216" s="50"/>
      <c r="IF216" s="50"/>
      <c r="IG216" s="50"/>
      <c r="IH216" s="50"/>
      <c r="II216" s="50"/>
      <c r="IJ216" s="50"/>
      <c r="IK216" s="50"/>
      <c r="IL216" s="50"/>
      <c r="IM216" s="50"/>
      <c r="IN216" s="50"/>
      <c r="IO216" s="50"/>
      <c r="IP216" s="50"/>
      <c r="IQ216" s="50"/>
      <c r="IR216" s="50"/>
      <c r="IS216" s="50"/>
      <c r="IT216" s="50"/>
      <c r="IU216" s="50"/>
      <c r="IV216" s="50"/>
      <c r="IW216" s="50"/>
    </row>
    <row r="217" spans="1:257" s="51" customFormat="1" ht="60">
      <c r="A217" s="43" t="s">
        <v>459</v>
      </c>
      <c r="B217" s="53" t="s">
        <v>460</v>
      </c>
      <c r="C217" s="45">
        <v>245474.7</v>
      </c>
      <c r="D217" s="46" t="s">
        <v>111</v>
      </c>
      <c r="E217" s="46" t="s">
        <v>85</v>
      </c>
      <c r="F217" s="48" t="s">
        <v>61</v>
      </c>
      <c r="G217" s="48" t="s">
        <v>61</v>
      </c>
      <c r="H217" s="48" t="s">
        <v>61</v>
      </c>
      <c r="I217" s="48" t="s">
        <v>61</v>
      </c>
      <c r="J217" s="48" t="s">
        <v>61</v>
      </c>
      <c r="K217" s="48" t="s">
        <v>61</v>
      </c>
      <c r="L217" s="48" t="s">
        <v>61</v>
      </c>
      <c r="M217" s="48" t="s">
        <v>61</v>
      </c>
      <c r="N217" s="48" t="s">
        <v>61</v>
      </c>
      <c r="O217" s="52" t="s">
        <v>346</v>
      </c>
      <c r="P217" s="48" t="s">
        <v>63</v>
      </c>
      <c r="Q217" s="48" t="s">
        <v>112</v>
      </c>
      <c r="R217" s="48" t="s">
        <v>63</v>
      </c>
      <c r="S217" s="48" t="s">
        <v>61</v>
      </c>
      <c r="T217" s="48" t="s">
        <v>61</v>
      </c>
      <c r="U217" s="48" t="s">
        <v>61</v>
      </c>
      <c r="V217" s="48" t="s">
        <v>61</v>
      </c>
      <c r="W217" s="48" t="s">
        <v>61</v>
      </c>
      <c r="X217" s="48" t="s">
        <v>61</v>
      </c>
      <c r="Y217" s="48" t="s">
        <v>61</v>
      </c>
      <c r="Z217" s="48" t="s">
        <v>61</v>
      </c>
      <c r="AA217" s="48" t="s">
        <v>61</v>
      </c>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c r="FV217" s="50"/>
      <c r="FW217" s="50"/>
      <c r="FX217" s="50"/>
      <c r="FY217" s="50"/>
      <c r="FZ217" s="50"/>
      <c r="GA217" s="50"/>
      <c r="GB217" s="50"/>
      <c r="GC217" s="50"/>
      <c r="GD217" s="50"/>
      <c r="GE217" s="50"/>
      <c r="GF217" s="50"/>
      <c r="GG217" s="50"/>
      <c r="GH217" s="50"/>
      <c r="GI217" s="50"/>
      <c r="GJ217" s="50"/>
      <c r="GK217" s="50"/>
      <c r="GL217" s="50"/>
      <c r="GM217" s="50"/>
      <c r="GN217" s="50"/>
      <c r="GO217" s="50"/>
      <c r="GP217" s="50"/>
      <c r="GQ217" s="50"/>
      <c r="GR217" s="50"/>
      <c r="GS217" s="50"/>
      <c r="GT217" s="50"/>
      <c r="GU217" s="50"/>
      <c r="GV217" s="50"/>
      <c r="GW217" s="50"/>
      <c r="GX217" s="50"/>
      <c r="GY217" s="50"/>
      <c r="GZ217" s="50"/>
      <c r="HA217" s="50"/>
      <c r="HB217" s="50"/>
      <c r="HC217" s="50"/>
      <c r="HD217" s="50"/>
      <c r="HE217" s="50"/>
      <c r="HF217" s="50"/>
      <c r="HG217" s="50"/>
      <c r="HH217" s="50"/>
      <c r="HI217" s="50"/>
      <c r="HJ217" s="50"/>
      <c r="HK217" s="50"/>
      <c r="HL217" s="50"/>
      <c r="HM217" s="50"/>
      <c r="HN217" s="50"/>
      <c r="HO217" s="50"/>
      <c r="HP217" s="50"/>
      <c r="HQ217" s="50"/>
      <c r="HR217" s="50"/>
      <c r="HS217" s="50"/>
      <c r="HT217" s="50"/>
      <c r="HU217" s="50"/>
      <c r="HV217" s="50"/>
      <c r="HW217" s="50"/>
      <c r="HX217" s="50"/>
      <c r="HY217" s="50"/>
      <c r="HZ217" s="50"/>
      <c r="IA217" s="50"/>
      <c r="IB217" s="50"/>
      <c r="IC217" s="50"/>
      <c r="ID217" s="50"/>
      <c r="IE217" s="50"/>
      <c r="IF217" s="50"/>
      <c r="IG217" s="50"/>
      <c r="IH217" s="50"/>
      <c r="II217" s="50"/>
      <c r="IJ217" s="50"/>
      <c r="IK217" s="50"/>
      <c r="IL217" s="50"/>
      <c r="IM217" s="50"/>
      <c r="IN217" s="50"/>
      <c r="IO217" s="50"/>
      <c r="IP217" s="50"/>
      <c r="IQ217" s="50"/>
      <c r="IR217" s="50"/>
      <c r="IS217" s="50"/>
      <c r="IT217" s="50"/>
      <c r="IU217" s="50"/>
      <c r="IV217" s="50"/>
      <c r="IW217" s="50"/>
    </row>
    <row r="218" spans="1:257" s="51" customFormat="1" ht="72">
      <c r="A218" s="43" t="s">
        <v>461</v>
      </c>
      <c r="B218" s="53" t="s">
        <v>462</v>
      </c>
      <c r="C218" s="45">
        <v>11563729.4</v>
      </c>
      <c r="D218" s="46" t="s">
        <v>111</v>
      </c>
      <c r="E218" s="46" t="s">
        <v>152</v>
      </c>
      <c r="F218" s="48" t="s">
        <v>61</v>
      </c>
      <c r="G218" s="48" t="s">
        <v>61</v>
      </c>
      <c r="H218" s="48" t="s">
        <v>61</v>
      </c>
      <c r="I218" s="48" t="s">
        <v>61</v>
      </c>
      <c r="J218" s="48" t="s">
        <v>61</v>
      </c>
      <c r="K218" s="48" t="s">
        <v>61</v>
      </c>
      <c r="L218" s="48" t="s">
        <v>61</v>
      </c>
      <c r="M218" s="48" t="s">
        <v>61</v>
      </c>
      <c r="N218" s="48" t="s">
        <v>61</v>
      </c>
      <c r="O218" s="52" t="s">
        <v>346</v>
      </c>
      <c r="P218" s="48" t="s">
        <v>63</v>
      </c>
      <c r="Q218" s="48" t="s">
        <v>112</v>
      </c>
      <c r="R218" s="48" t="s">
        <v>63</v>
      </c>
      <c r="S218" s="48" t="s">
        <v>61</v>
      </c>
      <c r="T218" s="48" t="s">
        <v>61</v>
      </c>
      <c r="U218" s="48" t="s">
        <v>61</v>
      </c>
      <c r="V218" s="48" t="s">
        <v>61</v>
      </c>
      <c r="W218" s="48" t="s">
        <v>61</v>
      </c>
      <c r="X218" s="48" t="s">
        <v>61</v>
      </c>
      <c r="Y218" s="48" t="s">
        <v>61</v>
      </c>
      <c r="Z218" s="48" t="s">
        <v>61</v>
      </c>
      <c r="AA218" s="48" t="s">
        <v>61</v>
      </c>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c r="FV218" s="50"/>
      <c r="FW218" s="50"/>
      <c r="FX218" s="50"/>
      <c r="FY218" s="50"/>
      <c r="FZ218" s="50"/>
      <c r="GA218" s="50"/>
      <c r="GB218" s="50"/>
      <c r="GC218" s="50"/>
      <c r="GD218" s="50"/>
      <c r="GE218" s="50"/>
      <c r="GF218" s="50"/>
      <c r="GG218" s="50"/>
      <c r="GH218" s="50"/>
      <c r="GI218" s="50"/>
      <c r="GJ218" s="50"/>
      <c r="GK218" s="50"/>
      <c r="GL218" s="50"/>
      <c r="GM218" s="50"/>
      <c r="GN218" s="50"/>
      <c r="GO218" s="50"/>
      <c r="GP218" s="50"/>
      <c r="GQ218" s="50"/>
      <c r="GR218" s="50"/>
      <c r="GS218" s="50"/>
      <c r="GT218" s="50"/>
      <c r="GU218" s="50"/>
      <c r="GV218" s="50"/>
      <c r="GW218" s="50"/>
      <c r="GX218" s="50"/>
      <c r="GY218" s="50"/>
      <c r="GZ218" s="50"/>
      <c r="HA218" s="50"/>
      <c r="HB218" s="50"/>
      <c r="HC218" s="50"/>
      <c r="HD218" s="50"/>
      <c r="HE218" s="50"/>
      <c r="HF218" s="50"/>
      <c r="HG218" s="50"/>
      <c r="HH218" s="50"/>
      <c r="HI218" s="50"/>
      <c r="HJ218" s="50"/>
      <c r="HK218" s="50"/>
      <c r="HL218" s="50"/>
      <c r="HM218" s="50"/>
      <c r="HN218" s="50"/>
      <c r="HO218" s="50"/>
      <c r="HP218" s="50"/>
      <c r="HQ218" s="50"/>
      <c r="HR218" s="50"/>
      <c r="HS218" s="50"/>
      <c r="HT218" s="50"/>
      <c r="HU218" s="50"/>
      <c r="HV218" s="50"/>
      <c r="HW218" s="50"/>
      <c r="HX218" s="50"/>
      <c r="HY218" s="50"/>
      <c r="HZ218" s="50"/>
      <c r="IA218" s="50"/>
      <c r="IB218" s="50"/>
      <c r="IC218" s="50"/>
      <c r="ID218" s="50"/>
      <c r="IE218" s="50"/>
      <c r="IF218" s="50"/>
      <c r="IG218" s="50"/>
      <c r="IH218" s="50"/>
      <c r="II218" s="50"/>
      <c r="IJ218" s="50"/>
      <c r="IK218" s="50"/>
      <c r="IL218" s="50"/>
      <c r="IM218" s="50"/>
      <c r="IN218" s="50"/>
      <c r="IO218" s="50"/>
      <c r="IP218" s="50"/>
      <c r="IQ218" s="50"/>
      <c r="IR218" s="50"/>
      <c r="IS218" s="50"/>
      <c r="IT218" s="50"/>
      <c r="IU218" s="50"/>
      <c r="IV218" s="50"/>
      <c r="IW218" s="50"/>
    </row>
    <row r="219" spans="1:257" s="51" customFormat="1" ht="48">
      <c r="A219" s="43" t="s">
        <v>463</v>
      </c>
      <c r="B219" s="53" t="s">
        <v>464</v>
      </c>
      <c r="C219" s="45">
        <v>1637176.16</v>
      </c>
      <c r="D219" s="46" t="s">
        <v>111</v>
      </c>
      <c r="E219" s="46" t="s">
        <v>89</v>
      </c>
      <c r="F219" s="48" t="s">
        <v>61</v>
      </c>
      <c r="G219" s="48" t="s">
        <v>61</v>
      </c>
      <c r="H219" s="48" t="s">
        <v>61</v>
      </c>
      <c r="I219" s="48" t="s">
        <v>61</v>
      </c>
      <c r="J219" s="48" t="s">
        <v>61</v>
      </c>
      <c r="K219" s="48" t="s">
        <v>61</v>
      </c>
      <c r="L219" s="48" t="s">
        <v>61</v>
      </c>
      <c r="M219" s="48" t="s">
        <v>61</v>
      </c>
      <c r="N219" s="48" t="s">
        <v>61</v>
      </c>
      <c r="O219" s="52" t="s">
        <v>346</v>
      </c>
      <c r="P219" s="48" t="s">
        <v>63</v>
      </c>
      <c r="Q219" s="48" t="s">
        <v>112</v>
      </c>
      <c r="R219" s="48" t="s">
        <v>63</v>
      </c>
      <c r="S219" s="48" t="s">
        <v>61</v>
      </c>
      <c r="T219" s="48" t="s">
        <v>61</v>
      </c>
      <c r="U219" s="48" t="s">
        <v>61</v>
      </c>
      <c r="V219" s="48" t="s">
        <v>61</v>
      </c>
      <c r="W219" s="48" t="s">
        <v>61</v>
      </c>
      <c r="X219" s="48" t="s">
        <v>61</v>
      </c>
      <c r="Y219" s="48" t="s">
        <v>61</v>
      </c>
      <c r="Z219" s="48" t="s">
        <v>61</v>
      </c>
      <c r="AA219" s="48" t="s">
        <v>61</v>
      </c>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c r="FV219" s="50"/>
      <c r="FW219" s="50"/>
      <c r="FX219" s="50"/>
      <c r="FY219" s="50"/>
      <c r="FZ219" s="50"/>
      <c r="GA219" s="50"/>
      <c r="GB219" s="50"/>
      <c r="GC219" s="50"/>
      <c r="GD219" s="50"/>
      <c r="GE219" s="50"/>
      <c r="GF219" s="50"/>
      <c r="GG219" s="50"/>
      <c r="GH219" s="50"/>
      <c r="GI219" s="50"/>
      <c r="GJ219" s="50"/>
      <c r="GK219" s="50"/>
      <c r="GL219" s="50"/>
      <c r="GM219" s="50"/>
      <c r="GN219" s="50"/>
      <c r="GO219" s="50"/>
      <c r="GP219" s="50"/>
      <c r="GQ219" s="50"/>
      <c r="GR219" s="50"/>
      <c r="GS219" s="50"/>
      <c r="GT219" s="50"/>
      <c r="GU219" s="50"/>
      <c r="GV219" s="50"/>
      <c r="GW219" s="50"/>
      <c r="GX219" s="50"/>
      <c r="GY219" s="50"/>
      <c r="GZ219" s="50"/>
      <c r="HA219" s="50"/>
      <c r="HB219" s="50"/>
      <c r="HC219" s="50"/>
      <c r="HD219" s="50"/>
      <c r="HE219" s="50"/>
      <c r="HF219" s="50"/>
      <c r="HG219" s="50"/>
      <c r="HH219" s="50"/>
      <c r="HI219" s="50"/>
      <c r="HJ219" s="50"/>
      <c r="HK219" s="50"/>
      <c r="HL219" s="50"/>
      <c r="HM219" s="50"/>
      <c r="HN219" s="50"/>
      <c r="HO219" s="50"/>
      <c r="HP219" s="50"/>
      <c r="HQ219" s="50"/>
      <c r="HR219" s="50"/>
      <c r="HS219" s="50"/>
      <c r="HT219" s="50"/>
      <c r="HU219" s="50"/>
      <c r="HV219" s="50"/>
      <c r="HW219" s="50"/>
      <c r="HX219" s="50"/>
      <c r="HY219" s="50"/>
      <c r="HZ219" s="50"/>
      <c r="IA219" s="50"/>
      <c r="IB219" s="50"/>
      <c r="IC219" s="50"/>
      <c r="ID219" s="50"/>
      <c r="IE219" s="50"/>
      <c r="IF219" s="50"/>
      <c r="IG219" s="50"/>
      <c r="IH219" s="50"/>
      <c r="II219" s="50"/>
      <c r="IJ219" s="50"/>
      <c r="IK219" s="50"/>
      <c r="IL219" s="50"/>
      <c r="IM219" s="50"/>
      <c r="IN219" s="50"/>
      <c r="IO219" s="50"/>
      <c r="IP219" s="50"/>
      <c r="IQ219" s="50"/>
      <c r="IR219" s="50"/>
      <c r="IS219" s="50"/>
      <c r="IT219" s="50"/>
      <c r="IU219" s="50"/>
      <c r="IV219" s="50"/>
      <c r="IW219" s="50"/>
    </row>
    <row r="220" spans="1:257" s="51" customFormat="1" ht="60">
      <c r="A220" s="43" t="s">
        <v>465</v>
      </c>
      <c r="B220" s="53" t="s">
        <v>466</v>
      </c>
      <c r="C220" s="45">
        <v>506248.92</v>
      </c>
      <c r="D220" s="46" t="s">
        <v>111</v>
      </c>
      <c r="E220" s="46" t="s">
        <v>85</v>
      </c>
      <c r="F220" s="48" t="s">
        <v>61</v>
      </c>
      <c r="G220" s="48" t="s">
        <v>61</v>
      </c>
      <c r="H220" s="48" t="s">
        <v>61</v>
      </c>
      <c r="I220" s="48" t="s">
        <v>61</v>
      </c>
      <c r="J220" s="48" t="s">
        <v>61</v>
      </c>
      <c r="K220" s="48" t="s">
        <v>61</v>
      </c>
      <c r="L220" s="48" t="s">
        <v>61</v>
      </c>
      <c r="M220" s="48" t="s">
        <v>61</v>
      </c>
      <c r="N220" s="48" t="s">
        <v>61</v>
      </c>
      <c r="O220" s="52" t="s">
        <v>346</v>
      </c>
      <c r="P220" s="48" t="s">
        <v>63</v>
      </c>
      <c r="Q220" s="48" t="s">
        <v>112</v>
      </c>
      <c r="R220" s="48" t="s">
        <v>63</v>
      </c>
      <c r="S220" s="48" t="s">
        <v>61</v>
      </c>
      <c r="T220" s="48" t="s">
        <v>61</v>
      </c>
      <c r="U220" s="48" t="s">
        <v>61</v>
      </c>
      <c r="V220" s="48" t="s">
        <v>61</v>
      </c>
      <c r="W220" s="48" t="s">
        <v>61</v>
      </c>
      <c r="X220" s="48" t="s">
        <v>61</v>
      </c>
      <c r="Y220" s="48" t="s">
        <v>61</v>
      </c>
      <c r="Z220" s="48" t="s">
        <v>61</v>
      </c>
      <c r="AA220" s="48" t="s">
        <v>61</v>
      </c>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c r="IM220" s="50"/>
      <c r="IN220" s="50"/>
      <c r="IO220" s="50"/>
      <c r="IP220" s="50"/>
      <c r="IQ220" s="50"/>
      <c r="IR220" s="50"/>
      <c r="IS220" s="50"/>
      <c r="IT220" s="50"/>
      <c r="IU220" s="50"/>
      <c r="IV220" s="50"/>
      <c r="IW220" s="50"/>
    </row>
    <row r="221" spans="1:257" ht="36">
      <c r="A221" s="43" t="s">
        <v>467</v>
      </c>
      <c r="B221" s="53" t="s">
        <v>468</v>
      </c>
      <c r="C221" s="45">
        <v>4880192.4400000004</v>
      </c>
      <c r="D221" s="46" t="s">
        <v>111</v>
      </c>
      <c r="E221" s="46" t="s">
        <v>89</v>
      </c>
      <c r="F221" s="48" t="s">
        <v>61</v>
      </c>
      <c r="G221" s="48" t="s">
        <v>61</v>
      </c>
      <c r="H221" s="48" t="s">
        <v>61</v>
      </c>
      <c r="I221" s="48" t="s">
        <v>61</v>
      </c>
      <c r="J221" s="48" t="s">
        <v>61</v>
      </c>
      <c r="K221" s="48" t="s">
        <v>61</v>
      </c>
      <c r="L221" s="48" t="s">
        <v>61</v>
      </c>
      <c r="M221" s="48" t="s">
        <v>61</v>
      </c>
      <c r="N221" s="48" t="s">
        <v>61</v>
      </c>
      <c r="O221" s="52" t="s">
        <v>346</v>
      </c>
      <c r="P221" s="48" t="s">
        <v>63</v>
      </c>
      <c r="Q221" s="48" t="s">
        <v>112</v>
      </c>
      <c r="R221" s="48" t="s">
        <v>63</v>
      </c>
      <c r="S221" s="48" t="s">
        <v>61</v>
      </c>
      <c r="T221" s="48" t="s">
        <v>61</v>
      </c>
      <c r="U221" s="48" t="s">
        <v>61</v>
      </c>
      <c r="V221" s="48" t="s">
        <v>61</v>
      </c>
      <c r="W221" s="48" t="s">
        <v>61</v>
      </c>
      <c r="X221" s="48" t="s">
        <v>61</v>
      </c>
      <c r="Y221" s="48" t="s">
        <v>61</v>
      </c>
      <c r="Z221" s="48" t="s">
        <v>61</v>
      </c>
      <c r="AA221" s="48" t="s">
        <v>61</v>
      </c>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c r="IM221" s="50"/>
      <c r="IN221" s="50"/>
      <c r="IO221" s="50"/>
      <c r="IP221" s="50"/>
      <c r="IQ221" s="50"/>
      <c r="IR221" s="50"/>
      <c r="IS221" s="50"/>
      <c r="IT221" s="50"/>
      <c r="IU221" s="50"/>
      <c r="IV221" s="50"/>
      <c r="IW221" s="50"/>
    </row>
    <row r="222" spans="1:257" ht="48">
      <c r="A222" s="43" t="s">
        <v>469</v>
      </c>
      <c r="B222" s="53" t="s">
        <v>470</v>
      </c>
      <c r="C222" s="45">
        <v>5126159.62</v>
      </c>
      <c r="D222" s="46" t="s">
        <v>111</v>
      </c>
      <c r="E222" s="46" t="s">
        <v>89</v>
      </c>
      <c r="F222" s="48" t="s">
        <v>61</v>
      </c>
      <c r="G222" s="48" t="s">
        <v>61</v>
      </c>
      <c r="H222" s="48" t="s">
        <v>61</v>
      </c>
      <c r="I222" s="48" t="s">
        <v>61</v>
      </c>
      <c r="J222" s="48" t="s">
        <v>61</v>
      </c>
      <c r="K222" s="48" t="s">
        <v>61</v>
      </c>
      <c r="L222" s="48" t="s">
        <v>61</v>
      </c>
      <c r="M222" s="48" t="s">
        <v>61</v>
      </c>
      <c r="N222" s="48" t="s">
        <v>61</v>
      </c>
      <c r="O222" s="52" t="s">
        <v>346</v>
      </c>
      <c r="P222" s="48" t="s">
        <v>63</v>
      </c>
      <c r="Q222" s="48" t="s">
        <v>112</v>
      </c>
      <c r="R222" s="48" t="s">
        <v>63</v>
      </c>
      <c r="S222" s="48" t="s">
        <v>61</v>
      </c>
      <c r="T222" s="48" t="s">
        <v>61</v>
      </c>
      <c r="U222" s="48" t="s">
        <v>61</v>
      </c>
      <c r="V222" s="48" t="s">
        <v>61</v>
      </c>
      <c r="W222" s="48" t="s">
        <v>61</v>
      </c>
      <c r="X222" s="48" t="s">
        <v>61</v>
      </c>
      <c r="Y222" s="48" t="s">
        <v>61</v>
      </c>
      <c r="Z222" s="48" t="s">
        <v>61</v>
      </c>
      <c r="AA222" s="48" t="s">
        <v>61</v>
      </c>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row>
    <row r="223" spans="1:257" ht="60">
      <c r="A223" s="43" t="s">
        <v>471</v>
      </c>
      <c r="B223" s="53" t="s">
        <v>472</v>
      </c>
      <c r="C223" s="45">
        <v>11585546.210000001</v>
      </c>
      <c r="D223" s="46" t="s">
        <v>111</v>
      </c>
      <c r="E223" s="46" t="s">
        <v>89</v>
      </c>
      <c r="F223" s="48" t="s">
        <v>61</v>
      </c>
      <c r="G223" s="48" t="s">
        <v>61</v>
      </c>
      <c r="H223" s="48" t="s">
        <v>61</v>
      </c>
      <c r="I223" s="48" t="s">
        <v>61</v>
      </c>
      <c r="J223" s="48" t="s">
        <v>61</v>
      </c>
      <c r="K223" s="48" t="s">
        <v>61</v>
      </c>
      <c r="L223" s="48" t="s">
        <v>61</v>
      </c>
      <c r="M223" s="48" t="s">
        <v>61</v>
      </c>
      <c r="N223" s="48" t="s">
        <v>61</v>
      </c>
      <c r="O223" s="52" t="s">
        <v>346</v>
      </c>
      <c r="P223" s="48" t="s">
        <v>63</v>
      </c>
      <c r="Q223" s="48" t="s">
        <v>112</v>
      </c>
      <c r="R223" s="48" t="s">
        <v>63</v>
      </c>
      <c r="S223" s="48" t="s">
        <v>61</v>
      </c>
      <c r="T223" s="48" t="s">
        <v>61</v>
      </c>
      <c r="U223" s="48" t="s">
        <v>61</v>
      </c>
      <c r="V223" s="48" t="s">
        <v>61</v>
      </c>
      <c r="W223" s="48" t="s">
        <v>61</v>
      </c>
      <c r="X223" s="48" t="s">
        <v>61</v>
      </c>
      <c r="Y223" s="48" t="s">
        <v>61</v>
      </c>
      <c r="Z223" s="48" t="s">
        <v>61</v>
      </c>
      <c r="AA223" s="48" t="s">
        <v>61</v>
      </c>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c r="FV223" s="50"/>
      <c r="FW223" s="50"/>
      <c r="FX223" s="50"/>
      <c r="FY223" s="50"/>
      <c r="FZ223" s="50"/>
      <c r="GA223" s="50"/>
      <c r="GB223" s="50"/>
      <c r="GC223" s="50"/>
      <c r="GD223" s="50"/>
      <c r="GE223" s="50"/>
      <c r="GF223" s="50"/>
      <c r="GG223" s="50"/>
      <c r="GH223" s="50"/>
      <c r="GI223" s="50"/>
      <c r="GJ223" s="50"/>
      <c r="GK223" s="50"/>
      <c r="GL223" s="50"/>
      <c r="GM223" s="50"/>
      <c r="GN223" s="50"/>
      <c r="GO223" s="50"/>
      <c r="GP223" s="50"/>
      <c r="GQ223" s="50"/>
      <c r="GR223" s="50"/>
      <c r="GS223" s="50"/>
      <c r="GT223" s="50"/>
      <c r="GU223" s="50"/>
      <c r="GV223" s="50"/>
      <c r="GW223" s="50"/>
      <c r="GX223" s="50"/>
      <c r="GY223" s="50"/>
      <c r="GZ223" s="50"/>
      <c r="HA223" s="50"/>
      <c r="HB223" s="50"/>
      <c r="HC223" s="50"/>
      <c r="HD223" s="50"/>
      <c r="HE223" s="50"/>
      <c r="HF223" s="50"/>
      <c r="HG223" s="50"/>
      <c r="HH223" s="50"/>
      <c r="HI223" s="50"/>
      <c r="HJ223" s="50"/>
      <c r="HK223" s="50"/>
      <c r="HL223" s="50"/>
      <c r="HM223" s="50"/>
      <c r="HN223" s="50"/>
      <c r="HO223" s="50"/>
      <c r="HP223" s="50"/>
      <c r="HQ223" s="50"/>
      <c r="HR223" s="50"/>
      <c r="HS223" s="50"/>
      <c r="HT223" s="50"/>
      <c r="HU223" s="50"/>
      <c r="HV223" s="50"/>
      <c r="HW223" s="50"/>
      <c r="HX223" s="50"/>
      <c r="HY223" s="50"/>
      <c r="HZ223" s="50"/>
      <c r="IA223" s="50"/>
      <c r="IB223" s="50"/>
      <c r="IC223" s="50"/>
      <c r="ID223" s="50"/>
      <c r="IE223" s="50"/>
      <c r="IF223" s="50"/>
      <c r="IG223" s="50"/>
      <c r="IH223" s="50"/>
      <c r="II223" s="50"/>
      <c r="IJ223" s="50"/>
      <c r="IK223" s="50"/>
      <c r="IL223" s="50"/>
      <c r="IM223" s="50"/>
      <c r="IN223" s="50"/>
      <c r="IO223" s="50"/>
      <c r="IP223" s="50"/>
      <c r="IQ223" s="50"/>
      <c r="IR223" s="50"/>
      <c r="IS223" s="50"/>
      <c r="IT223" s="50"/>
      <c r="IU223" s="50"/>
      <c r="IV223" s="50"/>
      <c r="IW223" s="50"/>
    </row>
    <row r="224" spans="1:257" s="51" customFormat="1" ht="48">
      <c r="A224" s="43" t="s">
        <v>473</v>
      </c>
      <c r="B224" s="53" t="s">
        <v>474</v>
      </c>
      <c r="C224" s="45">
        <v>8009240.8300000001</v>
      </c>
      <c r="D224" s="46" t="s">
        <v>119</v>
      </c>
      <c r="E224" s="46" t="s">
        <v>152</v>
      </c>
      <c r="F224" s="48" t="s">
        <v>61</v>
      </c>
      <c r="G224" s="48" t="s">
        <v>61</v>
      </c>
      <c r="H224" s="48" t="s">
        <v>61</v>
      </c>
      <c r="I224" s="48" t="s">
        <v>61</v>
      </c>
      <c r="J224" s="48" t="s">
        <v>61</v>
      </c>
      <c r="K224" s="48" t="s">
        <v>61</v>
      </c>
      <c r="L224" s="48" t="s">
        <v>61</v>
      </c>
      <c r="M224" s="48" t="s">
        <v>61</v>
      </c>
      <c r="N224" s="48" t="s">
        <v>61</v>
      </c>
      <c r="O224" s="52" t="s">
        <v>346</v>
      </c>
      <c r="P224" s="48" t="s">
        <v>63</v>
      </c>
      <c r="Q224" s="48" t="s">
        <v>112</v>
      </c>
      <c r="R224" s="48" t="s">
        <v>63</v>
      </c>
      <c r="S224" s="48" t="s">
        <v>61</v>
      </c>
      <c r="T224" s="48" t="s">
        <v>61</v>
      </c>
      <c r="U224" s="48" t="s">
        <v>61</v>
      </c>
      <c r="V224" s="48" t="s">
        <v>61</v>
      </c>
      <c r="W224" s="48" t="s">
        <v>61</v>
      </c>
      <c r="X224" s="48" t="s">
        <v>61</v>
      </c>
      <c r="Y224" s="48" t="s">
        <v>61</v>
      </c>
      <c r="Z224" s="48" t="s">
        <v>61</v>
      </c>
      <c r="AA224" s="48" t="s">
        <v>61</v>
      </c>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50"/>
      <c r="GW224" s="50"/>
      <c r="GX224" s="50"/>
      <c r="GY224" s="50"/>
      <c r="GZ224" s="50"/>
      <c r="HA224" s="50"/>
      <c r="HB224" s="50"/>
      <c r="HC224" s="50"/>
      <c r="HD224" s="50"/>
      <c r="HE224" s="50"/>
      <c r="HF224" s="50"/>
      <c r="HG224" s="50"/>
      <c r="HH224" s="50"/>
      <c r="HI224" s="50"/>
      <c r="HJ224" s="50"/>
      <c r="HK224" s="50"/>
      <c r="HL224" s="50"/>
      <c r="HM224" s="50"/>
      <c r="HN224" s="50"/>
      <c r="HO224" s="50"/>
      <c r="HP224" s="50"/>
      <c r="HQ224" s="50"/>
      <c r="HR224" s="50"/>
      <c r="HS224" s="50"/>
      <c r="HT224" s="50"/>
      <c r="HU224" s="50"/>
      <c r="HV224" s="50"/>
      <c r="HW224" s="50"/>
      <c r="HX224" s="50"/>
      <c r="HY224" s="50"/>
      <c r="HZ224" s="50"/>
      <c r="IA224" s="50"/>
      <c r="IB224" s="50"/>
      <c r="IC224" s="50"/>
      <c r="ID224" s="50"/>
      <c r="IE224" s="50"/>
      <c r="IF224" s="50"/>
      <c r="IG224" s="50"/>
      <c r="IH224" s="50"/>
      <c r="II224" s="50"/>
      <c r="IJ224" s="50"/>
      <c r="IK224" s="50"/>
      <c r="IL224" s="50"/>
      <c r="IM224" s="50"/>
      <c r="IN224" s="50"/>
      <c r="IO224" s="50"/>
      <c r="IP224" s="50"/>
      <c r="IQ224" s="50"/>
      <c r="IR224" s="50"/>
      <c r="IS224" s="50"/>
      <c r="IT224" s="50"/>
      <c r="IU224" s="50"/>
      <c r="IV224" s="50"/>
      <c r="IW224" s="50"/>
    </row>
    <row r="225" spans="1:257" s="51" customFormat="1" ht="36">
      <c r="A225" s="43" t="s">
        <v>475</v>
      </c>
      <c r="B225" s="53" t="s">
        <v>476</v>
      </c>
      <c r="C225" s="45">
        <v>4216623.67</v>
      </c>
      <c r="D225" s="46" t="s">
        <v>119</v>
      </c>
      <c r="E225" s="46" t="s">
        <v>152</v>
      </c>
      <c r="F225" s="48" t="s">
        <v>61</v>
      </c>
      <c r="G225" s="48" t="s">
        <v>61</v>
      </c>
      <c r="H225" s="48" t="s">
        <v>61</v>
      </c>
      <c r="I225" s="48" t="s">
        <v>61</v>
      </c>
      <c r="J225" s="48" t="s">
        <v>61</v>
      </c>
      <c r="K225" s="48" t="s">
        <v>61</v>
      </c>
      <c r="L225" s="48" t="s">
        <v>61</v>
      </c>
      <c r="M225" s="48" t="s">
        <v>61</v>
      </c>
      <c r="N225" s="48" t="s">
        <v>61</v>
      </c>
      <c r="O225" s="52" t="s">
        <v>346</v>
      </c>
      <c r="P225" s="48" t="s">
        <v>63</v>
      </c>
      <c r="Q225" s="48" t="s">
        <v>112</v>
      </c>
      <c r="R225" s="48" t="s">
        <v>63</v>
      </c>
      <c r="S225" s="48" t="s">
        <v>61</v>
      </c>
      <c r="T225" s="48" t="s">
        <v>61</v>
      </c>
      <c r="U225" s="48" t="s">
        <v>61</v>
      </c>
      <c r="V225" s="48" t="s">
        <v>61</v>
      </c>
      <c r="W225" s="48" t="s">
        <v>61</v>
      </c>
      <c r="X225" s="48" t="s">
        <v>61</v>
      </c>
      <c r="Y225" s="48" t="s">
        <v>61</v>
      </c>
      <c r="Z225" s="48" t="s">
        <v>61</v>
      </c>
      <c r="AA225" s="48" t="s">
        <v>61</v>
      </c>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50"/>
      <c r="EW225" s="50"/>
      <c r="EX225" s="50"/>
      <c r="EY225" s="50"/>
      <c r="EZ225" s="50"/>
      <c r="FA225" s="50"/>
      <c r="FB225" s="50"/>
      <c r="FC225" s="50"/>
      <c r="FD225" s="50"/>
      <c r="FE225" s="50"/>
      <c r="FF225" s="50"/>
      <c r="FG225" s="50"/>
      <c r="FH225" s="50"/>
      <c r="FI225" s="50"/>
      <c r="FJ225" s="50"/>
      <c r="FK225" s="50"/>
      <c r="FL225" s="50"/>
      <c r="FM225" s="50"/>
      <c r="FN225" s="50"/>
      <c r="FO225" s="50"/>
      <c r="FP225" s="50"/>
      <c r="FQ225" s="50"/>
      <c r="FR225" s="50"/>
      <c r="FS225" s="50"/>
      <c r="FT225" s="50"/>
      <c r="FU225" s="50"/>
      <c r="FV225" s="50"/>
      <c r="FW225" s="50"/>
      <c r="FX225" s="50"/>
      <c r="FY225" s="50"/>
      <c r="FZ225" s="50"/>
      <c r="GA225" s="50"/>
      <c r="GB225" s="50"/>
      <c r="GC225" s="50"/>
      <c r="GD225" s="50"/>
      <c r="GE225" s="50"/>
      <c r="GF225" s="50"/>
      <c r="GG225" s="50"/>
      <c r="GH225" s="50"/>
      <c r="GI225" s="50"/>
      <c r="GJ225" s="50"/>
      <c r="GK225" s="50"/>
      <c r="GL225" s="50"/>
      <c r="GM225" s="50"/>
      <c r="GN225" s="50"/>
      <c r="GO225" s="50"/>
      <c r="GP225" s="50"/>
      <c r="GQ225" s="50"/>
      <c r="GR225" s="50"/>
      <c r="GS225" s="50"/>
      <c r="GT225" s="50"/>
      <c r="GU225" s="50"/>
      <c r="GV225" s="50"/>
      <c r="GW225" s="50"/>
      <c r="GX225" s="50"/>
      <c r="GY225" s="50"/>
      <c r="GZ225" s="50"/>
      <c r="HA225" s="50"/>
      <c r="HB225" s="50"/>
      <c r="HC225" s="50"/>
      <c r="HD225" s="50"/>
      <c r="HE225" s="50"/>
      <c r="HF225" s="50"/>
      <c r="HG225" s="50"/>
      <c r="HH225" s="50"/>
      <c r="HI225" s="50"/>
      <c r="HJ225" s="50"/>
      <c r="HK225" s="50"/>
      <c r="HL225" s="50"/>
      <c r="HM225" s="50"/>
      <c r="HN225" s="50"/>
      <c r="HO225" s="50"/>
      <c r="HP225" s="50"/>
      <c r="HQ225" s="50"/>
      <c r="HR225" s="50"/>
      <c r="HS225" s="50"/>
      <c r="HT225" s="50"/>
      <c r="HU225" s="50"/>
      <c r="HV225" s="50"/>
      <c r="HW225" s="50"/>
      <c r="HX225" s="50"/>
      <c r="HY225" s="50"/>
      <c r="HZ225" s="50"/>
      <c r="IA225" s="50"/>
      <c r="IB225" s="50"/>
      <c r="IC225" s="50"/>
      <c r="ID225" s="50"/>
      <c r="IE225" s="50"/>
      <c r="IF225" s="50"/>
      <c r="IG225" s="50"/>
      <c r="IH225" s="50"/>
      <c r="II225" s="50"/>
      <c r="IJ225" s="50"/>
      <c r="IK225" s="50"/>
      <c r="IL225" s="50"/>
      <c r="IM225" s="50"/>
      <c r="IN225" s="50"/>
      <c r="IO225" s="50"/>
      <c r="IP225" s="50"/>
      <c r="IQ225" s="50"/>
      <c r="IR225" s="50"/>
      <c r="IS225" s="50"/>
      <c r="IT225" s="50"/>
      <c r="IU225" s="50"/>
      <c r="IV225" s="50"/>
      <c r="IW225" s="50"/>
    </row>
    <row r="226" spans="1:257" s="51" customFormat="1" ht="108">
      <c r="A226" s="43" t="s">
        <v>477</v>
      </c>
      <c r="B226" s="53" t="s">
        <v>478</v>
      </c>
      <c r="C226" s="45">
        <v>2623018.25</v>
      </c>
      <c r="D226" s="46" t="s">
        <v>119</v>
      </c>
      <c r="E226" s="46" t="s">
        <v>89</v>
      </c>
      <c r="F226" s="48" t="s">
        <v>61</v>
      </c>
      <c r="G226" s="48" t="s">
        <v>61</v>
      </c>
      <c r="H226" s="48" t="s">
        <v>61</v>
      </c>
      <c r="I226" s="48" t="s">
        <v>61</v>
      </c>
      <c r="J226" s="48" t="s">
        <v>61</v>
      </c>
      <c r="K226" s="48" t="s">
        <v>61</v>
      </c>
      <c r="L226" s="48" t="s">
        <v>61</v>
      </c>
      <c r="M226" s="48" t="s">
        <v>61</v>
      </c>
      <c r="N226" s="48" t="s">
        <v>61</v>
      </c>
      <c r="O226" s="52" t="s">
        <v>346</v>
      </c>
      <c r="P226" s="48" t="s">
        <v>63</v>
      </c>
      <c r="Q226" s="48" t="s">
        <v>112</v>
      </c>
      <c r="R226" s="48" t="s">
        <v>63</v>
      </c>
      <c r="S226" s="48" t="s">
        <v>61</v>
      </c>
      <c r="T226" s="48" t="s">
        <v>61</v>
      </c>
      <c r="U226" s="48" t="s">
        <v>61</v>
      </c>
      <c r="V226" s="48" t="s">
        <v>61</v>
      </c>
      <c r="W226" s="48" t="s">
        <v>61</v>
      </c>
      <c r="X226" s="48" t="s">
        <v>61</v>
      </c>
      <c r="Y226" s="48" t="s">
        <v>61</v>
      </c>
      <c r="Z226" s="48" t="s">
        <v>61</v>
      </c>
      <c r="AA226" s="48" t="s">
        <v>61</v>
      </c>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c r="FV226" s="50"/>
      <c r="FW226" s="50"/>
      <c r="FX226" s="50"/>
      <c r="FY226" s="50"/>
      <c r="FZ226" s="50"/>
      <c r="GA226" s="50"/>
      <c r="GB226" s="50"/>
      <c r="GC226" s="50"/>
      <c r="GD226" s="50"/>
      <c r="GE226" s="50"/>
      <c r="GF226" s="50"/>
      <c r="GG226" s="50"/>
      <c r="GH226" s="50"/>
      <c r="GI226" s="50"/>
      <c r="GJ226" s="50"/>
      <c r="GK226" s="50"/>
      <c r="GL226" s="50"/>
      <c r="GM226" s="50"/>
      <c r="GN226" s="50"/>
      <c r="GO226" s="50"/>
      <c r="GP226" s="50"/>
      <c r="GQ226" s="50"/>
      <c r="GR226" s="50"/>
      <c r="GS226" s="50"/>
      <c r="GT226" s="50"/>
      <c r="GU226" s="50"/>
      <c r="GV226" s="50"/>
      <c r="GW226" s="50"/>
      <c r="GX226" s="50"/>
      <c r="GY226" s="50"/>
      <c r="GZ226" s="50"/>
      <c r="HA226" s="50"/>
      <c r="HB226" s="50"/>
      <c r="HC226" s="50"/>
      <c r="HD226" s="50"/>
      <c r="HE226" s="50"/>
      <c r="HF226" s="50"/>
      <c r="HG226" s="50"/>
      <c r="HH226" s="50"/>
      <c r="HI226" s="50"/>
      <c r="HJ226" s="50"/>
      <c r="HK226" s="50"/>
      <c r="HL226" s="50"/>
      <c r="HM226" s="50"/>
      <c r="HN226" s="50"/>
      <c r="HO226" s="50"/>
      <c r="HP226" s="50"/>
      <c r="HQ226" s="50"/>
      <c r="HR226" s="50"/>
      <c r="HS226" s="50"/>
      <c r="HT226" s="50"/>
      <c r="HU226" s="50"/>
      <c r="HV226" s="50"/>
      <c r="HW226" s="50"/>
      <c r="HX226" s="50"/>
      <c r="HY226" s="50"/>
      <c r="HZ226" s="50"/>
      <c r="IA226" s="50"/>
      <c r="IB226" s="50"/>
      <c r="IC226" s="50"/>
      <c r="ID226" s="50"/>
      <c r="IE226" s="50"/>
      <c r="IF226" s="50"/>
      <c r="IG226" s="50"/>
      <c r="IH226" s="50"/>
      <c r="II226" s="50"/>
      <c r="IJ226" s="50"/>
      <c r="IK226" s="50"/>
      <c r="IL226" s="50"/>
      <c r="IM226" s="50"/>
      <c r="IN226" s="50"/>
      <c r="IO226" s="50"/>
      <c r="IP226" s="50"/>
      <c r="IQ226" s="50"/>
      <c r="IR226" s="50"/>
      <c r="IS226" s="50"/>
      <c r="IT226" s="50"/>
      <c r="IU226" s="50"/>
      <c r="IV226" s="50"/>
      <c r="IW226" s="50"/>
    </row>
    <row r="227" spans="1:257" s="51" customFormat="1" ht="48">
      <c r="A227" s="43" t="s">
        <v>479</v>
      </c>
      <c r="B227" s="53" t="s">
        <v>480</v>
      </c>
      <c r="C227" s="45">
        <v>3747144.3</v>
      </c>
      <c r="D227" s="46" t="s">
        <v>119</v>
      </c>
      <c r="E227" s="46" t="s">
        <v>89</v>
      </c>
      <c r="F227" s="48" t="s">
        <v>61</v>
      </c>
      <c r="G227" s="48" t="s">
        <v>61</v>
      </c>
      <c r="H227" s="48" t="s">
        <v>61</v>
      </c>
      <c r="I227" s="48" t="s">
        <v>61</v>
      </c>
      <c r="J227" s="48" t="s">
        <v>61</v>
      </c>
      <c r="K227" s="48" t="s">
        <v>61</v>
      </c>
      <c r="L227" s="48" t="s">
        <v>61</v>
      </c>
      <c r="M227" s="48" t="s">
        <v>61</v>
      </c>
      <c r="N227" s="48" t="s">
        <v>61</v>
      </c>
      <c r="O227" s="52" t="s">
        <v>346</v>
      </c>
      <c r="P227" s="48" t="s">
        <v>63</v>
      </c>
      <c r="Q227" s="48" t="s">
        <v>112</v>
      </c>
      <c r="R227" s="48" t="s">
        <v>63</v>
      </c>
      <c r="S227" s="48" t="s">
        <v>61</v>
      </c>
      <c r="T227" s="48" t="s">
        <v>61</v>
      </c>
      <c r="U227" s="48" t="s">
        <v>61</v>
      </c>
      <c r="V227" s="48" t="s">
        <v>61</v>
      </c>
      <c r="W227" s="48" t="s">
        <v>61</v>
      </c>
      <c r="X227" s="48" t="s">
        <v>61</v>
      </c>
      <c r="Y227" s="48" t="s">
        <v>61</v>
      </c>
      <c r="Z227" s="48" t="s">
        <v>61</v>
      </c>
      <c r="AA227" s="48" t="s">
        <v>61</v>
      </c>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50"/>
      <c r="EW227" s="50"/>
      <c r="EX227" s="50"/>
      <c r="EY227" s="50"/>
      <c r="EZ227" s="50"/>
      <c r="FA227" s="50"/>
      <c r="FB227" s="50"/>
      <c r="FC227" s="50"/>
      <c r="FD227" s="50"/>
      <c r="FE227" s="50"/>
      <c r="FF227" s="50"/>
      <c r="FG227" s="50"/>
      <c r="FH227" s="50"/>
      <c r="FI227" s="50"/>
      <c r="FJ227" s="50"/>
      <c r="FK227" s="50"/>
      <c r="FL227" s="50"/>
      <c r="FM227" s="50"/>
      <c r="FN227" s="50"/>
      <c r="FO227" s="50"/>
      <c r="FP227" s="50"/>
      <c r="FQ227" s="50"/>
      <c r="FR227" s="50"/>
      <c r="FS227" s="50"/>
      <c r="FT227" s="50"/>
      <c r="FU227" s="50"/>
      <c r="FV227" s="50"/>
      <c r="FW227" s="50"/>
      <c r="FX227" s="50"/>
      <c r="FY227" s="50"/>
      <c r="FZ227" s="50"/>
      <c r="GA227" s="50"/>
      <c r="GB227" s="50"/>
      <c r="GC227" s="50"/>
      <c r="GD227" s="50"/>
      <c r="GE227" s="50"/>
      <c r="GF227" s="50"/>
      <c r="GG227" s="50"/>
      <c r="GH227" s="50"/>
      <c r="GI227" s="50"/>
      <c r="GJ227" s="50"/>
      <c r="GK227" s="50"/>
      <c r="GL227" s="50"/>
      <c r="GM227" s="50"/>
      <c r="GN227" s="50"/>
      <c r="GO227" s="50"/>
      <c r="GP227" s="50"/>
      <c r="GQ227" s="50"/>
      <c r="GR227" s="50"/>
      <c r="GS227" s="50"/>
      <c r="GT227" s="50"/>
      <c r="GU227" s="50"/>
      <c r="GV227" s="50"/>
      <c r="GW227" s="50"/>
      <c r="GX227" s="50"/>
      <c r="GY227" s="50"/>
      <c r="GZ227" s="50"/>
      <c r="HA227" s="50"/>
      <c r="HB227" s="50"/>
      <c r="HC227" s="50"/>
      <c r="HD227" s="50"/>
      <c r="HE227" s="50"/>
      <c r="HF227" s="50"/>
      <c r="HG227" s="50"/>
      <c r="HH227" s="50"/>
      <c r="HI227" s="50"/>
      <c r="HJ227" s="50"/>
      <c r="HK227" s="50"/>
      <c r="HL227" s="50"/>
      <c r="HM227" s="50"/>
      <c r="HN227" s="50"/>
      <c r="HO227" s="50"/>
      <c r="HP227" s="50"/>
      <c r="HQ227" s="50"/>
      <c r="HR227" s="50"/>
      <c r="HS227" s="50"/>
      <c r="HT227" s="50"/>
      <c r="HU227" s="50"/>
      <c r="HV227" s="50"/>
      <c r="HW227" s="50"/>
      <c r="HX227" s="50"/>
      <c r="HY227" s="50"/>
      <c r="HZ227" s="50"/>
      <c r="IA227" s="50"/>
      <c r="IB227" s="50"/>
      <c r="IC227" s="50"/>
      <c r="ID227" s="50"/>
      <c r="IE227" s="50"/>
      <c r="IF227" s="50"/>
      <c r="IG227" s="50"/>
      <c r="IH227" s="50"/>
      <c r="II227" s="50"/>
      <c r="IJ227" s="50"/>
      <c r="IK227" s="50"/>
      <c r="IL227" s="50"/>
      <c r="IM227" s="50"/>
      <c r="IN227" s="50"/>
      <c r="IO227" s="50"/>
      <c r="IP227" s="50"/>
      <c r="IQ227" s="50"/>
      <c r="IR227" s="50"/>
      <c r="IS227" s="50"/>
      <c r="IT227" s="50"/>
      <c r="IU227" s="50"/>
      <c r="IV227" s="50"/>
      <c r="IW227" s="50"/>
    </row>
    <row r="228" spans="1:257" s="51" customFormat="1" ht="96">
      <c r="A228" s="43" t="s">
        <v>481</v>
      </c>
      <c r="B228" s="53" t="s">
        <v>482</v>
      </c>
      <c r="C228" s="45">
        <v>2148450.39</v>
      </c>
      <c r="D228" s="46" t="s">
        <v>119</v>
      </c>
      <c r="E228" s="46" t="s">
        <v>119</v>
      </c>
      <c r="F228" s="48" t="s">
        <v>61</v>
      </c>
      <c r="G228" s="48" t="s">
        <v>61</v>
      </c>
      <c r="H228" s="48" t="s">
        <v>61</v>
      </c>
      <c r="I228" s="48" t="s">
        <v>61</v>
      </c>
      <c r="J228" s="48" t="s">
        <v>61</v>
      </c>
      <c r="K228" s="48" t="s">
        <v>61</v>
      </c>
      <c r="L228" s="48" t="s">
        <v>61</v>
      </c>
      <c r="M228" s="48" t="s">
        <v>61</v>
      </c>
      <c r="N228" s="48" t="s">
        <v>61</v>
      </c>
      <c r="O228" s="52" t="s">
        <v>346</v>
      </c>
      <c r="P228" s="48" t="s">
        <v>63</v>
      </c>
      <c r="Q228" s="48" t="s">
        <v>112</v>
      </c>
      <c r="R228" s="48" t="s">
        <v>63</v>
      </c>
      <c r="S228" s="48" t="s">
        <v>61</v>
      </c>
      <c r="T228" s="48" t="s">
        <v>61</v>
      </c>
      <c r="U228" s="48" t="s">
        <v>61</v>
      </c>
      <c r="V228" s="48" t="s">
        <v>61</v>
      </c>
      <c r="W228" s="48" t="s">
        <v>61</v>
      </c>
      <c r="X228" s="48" t="s">
        <v>61</v>
      </c>
      <c r="Y228" s="48" t="s">
        <v>61</v>
      </c>
      <c r="Z228" s="48" t="s">
        <v>61</v>
      </c>
      <c r="AA228" s="48" t="s">
        <v>61</v>
      </c>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50"/>
      <c r="EW228" s="50"/>
      <c r="EX228" s="50"/>
      <c r="EY228" s="50"/>
      <c r="EZ228" s="50"/>
      <c r="FA228" s="50"/>
      <c r="FB228" s="50"/>
      <c r="FC228" s="50"/>
      <c r="FD228" s="50"/>
      <c r="FE228" s="50"/>
      <c r="FF228" s="50"/>
      <c r="FG228" s="50"/>
      <c r="FH228" s="50"/>
      <c r="FI228" s="50"/>
      <c r="FJ228" s="50"/>
      <c r="FK228" s="50"/>
      <c r="FL228" s="50"/>
      <c r="FM228" s="50"/>
      <c r="FN228" s="50"/>
      <c r="FO228" s="50"/>
      <c r="FP228" s="50"/>
      <c r="FQ228" s="50"/>
      <c r="FR228" s="50"/>
      <c r="FS228" s="50"/>
      <c r="FT228" s="50"/>
      <c r="FU228" s="50"/>
      <c r="FV228" s="50"/>
      <c r="FW228" s="50"/>
      <c r="FX228" s="50"/>
      <c r="FY228" s="50"/>
      <c r="FZ228" s="50"/>
      <c r="GA228" s="50"/>
      <c r="GB228" s="50"/>
      <c r="GC228" s="50"/>
      <c r="GD228" s="50"/>
      <c r="GE228" s="50"/>
      <c r="GF228" s="50"/>
      <c r="GG228" s="50"/>
      <c r="GH228" s="50"/>
      <c r="GI228" s="50"/>
      <c r="GJ228" s="50"/>
      <c r="GK228" s="50"/>
      <c r="GL228" s="50"/>
      <c r="GM228" s="50"/>
      <c r="GN228" s="50"/>
      <c r="GO228" s="50"/>
      <c r="GP228" s="50"/>
      <c r="GQ228" s="50"/>
      <c r="GR228" s="50"/>
      <c r="GS228" s="50"/>
      <c r="GT228" s="50"/>
      <c r="GU228" s="50"/>
      <c r="GV228" s="50"/>
      <c r="GW228" s="50"/>
      <c r="GX228" s="50"/>
      <c r="GY228" s="50"/>
      <c r="GZ228" s="50"/>
      <c r="HA228" s="50"/>
      <c r="HB228" s="50"/>
      <c r="HC228" s="50"/>
      <c r="HD228" s="50"/>
      <c r="HE228" s="50"/>
      <c r="HF228" s="50"/>
      <c r="HG228" s="50"/>
      <c r="HH228" s="50"/>
      <c r="HI228" s="50"/>
      <c r="HJ228" s="50"/>
      <c r="HK228" s="50"/>
      <c r="HL228" s="50"/>
      <c r="HM228" s="50"/>
      <c r="HN228" s="50"/>
      <c r="HO228" s="50"/>
      <c r="HP228" s="50"/>
      <c r="HQ228" s="50"/>
      <c r="HR228" s="50"/>
      <c r="HS228" s="50"/>
      <c r="HT228" s="50"/>
      <c r="HU228" s="50"/>
      <c r="HV228" s="50"/>
      <c r="HW228" s="50"/>
      <c r="HX228" s="50"/>
      <c r="HY228" s="50"/>
      <c r="HZ228" s="50"/>
      <c r="IA228" s="50"/>
      <c r="IB228" s="50"/>
      <c r="IC228" s="50"/>
      <c r="ID228" s="50"/>
      <c r="IE228" s="50"/>
      <c r="IF228" s="50"/>
      <c r="IG228" s="50"/>
      <c r="IH228" s="50"/>
      <c r="II228" s="50"/>
      <c r="IJ228" s="50"/>
      <c r="IK228" s="50"/>
      <c r="IL228" s="50"/>
      <c r="IM228" s="50"/>
      <c r="IN228" s="50"/>
      <c r="IO228" s="50"/>
      <c r="IP228" s="50"/>
      <c r="IQ228" s="50"/>
      <c r="IR228" s="50"/>
      <c r="IS228" s="50"/>
      <c r="IT228" s="50"/>
      <c r="IU228" s="50"/>
      <c r="IV228" s="50"/>
      <c r="IW228" s="50"/>
    </row>
    <row r="229" spans="1:257" s="51" customFormat="1" ht="72">
      <c r="A229" s="43" t="s">
        <v>483</v>
      </c>
      <c r="B229" s="53" t="s">
        <v>484</v>
      </c>
      <c r="C229" s="45">
        <v>1875774.91</v>
      </c>
      <c r="D229" s="46" t="s">
        <v>119</v>
      </c>
      <c r="E229" s="46" t="s">
        <v>119</v>
      </c>
      <c r="F229" s="48" t="s">
        <v>61</v>
      </c>
      <c r="G229" s="48" t="s">
        <v>61</v>
      </c>
      <c r="H229" s="48" t="s">
        <v>61</v>
      </c>
      <c r="I229" s="48" t="s">
        <v>61</v>
      </c>
      <c r="J229" s="48" t="s">
        <v>61</v>
      </c>
      <c r="K229" s="48" t="s">
        <v>61</v>
      </c>
      <c r="L229" s="48" t="s">
        <v>61</v>
      </c>
      <c r="M229" s="48" t="s">
        <v>61</v>
      </c>
      <c r="N229" s="48" t="s">
        <v>61</v>
      </c>
      <c r="O229" s="52" t="s">
        <v>346</v>
      </c>
      <c r="P229" s="48" t="s">
        <v>63</v>
      </c>
      <c r="Q229" s="48" t="s">
        <v>112</v>
      </c>
      <c r="R229" s="48" t="s">
        <v>63</v>
      </c>
      <c r="S229" s="48" t="s">
        <v>61</v>
      </c>
      <c r="T229" s="48" t="s">
        <v>61</v>
      </c>
      <c r="U229" s="48" t="s">
        <v>61</v>
      </c>
      <c r="V229" s="48" t="s">
        <v>61</v>
      </c>
      <c r="W229" s="48" t="s">
        <v>61</v>
      </c>
      <c r="X229" s="48" t="s">
        <v>61</v>
      </c>
      <c r="Y229" s="48" t="s">
        <v>61</v>
      </c>
      <c r="Z229" s="48" t="s">
        <v>61</v>
      </c>
      <c r="AA229" s="48" t="s">
        <v>61</v>
      </c>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c r="FV229" s="50"/>
      <c r="FW229" s="50"/>
      <c r="FX229" s="50"/>
      <c r="FY229" s="50"/>
      <c r="FZ229" s="50"/>
      <c r="GA229" s="50"/>
      <c r="GB229" s="50"/>
      <c r="GC229" s="50"/>
      <c r="GD229" s="50"/>
      <c r="GE229" s="50"/>
      <c r="GF229" s="50"/>
      <c r="GG229" s="50"/>
      <c r="GH229" s="50"/>
      <c r="GI229" s="50"/>
      <c r="GJ229" s="50"/>
      <c r="GK229" s="50"/>
      <c r="GL229" s="50"/>
      <c r="GM229" s="50"/>
      <c r="GN229" s="50"/>
      <c r="GO229" s="50"/>
      <c r="GP229" s="50"/>
      <c r="GQ229" s="50"/>
      <c r="GR229" s="50"/>
      <c r="GS229" s="50"/>
      <c r="GT229" s="50"/>
      <c r="GU229" s="50"/>
      <c r="GV229" s="50"/>
      <c r="GW229" s="50"/>
      <c r="GX229" s="50"/>
      <c r="GY229" s="50"/>
      <c r="GZ229" s="50"/>
      <c r="HA229" s="50"/>
      <c r="HB229" s="50"/>
      <c r="HC229" s="50"/>
      <c r="HD229" s="50"/>
      <c r="HE229" s="50"/>
      <c r="HF229" s="50"/>
      <c r="HG229" s="50"/>
      <c r="HH229" s="50"/>
      <c r="HI229" s="50"/>
      <c r="HJ229" s="50"/>
      <c r="HK229" s="50"/>
      <c r="HL229" s="50"/>
      <c r="HM229" s="50"/>
      <c r="HN229" s="50"/>
      <c r="HO229" s="50"/>
      <c r="HP229" s="50"/>
      <c r="HQ229" s="50"/>
      <c r="HR229" s="50"/>
      <c r="HS229" s="50"/>
      <c r="HT229" s="50"/>
      <c r="HU229" s="50"/>
      <c r="HV229" s="50"/>
      <c r="HW229" s="50"/>
      <c r="HX229" s="50"/>
      <c r="HY229" s="50"/>
      <c r="HZ229" s="50"/>
      <c r="IA229" s="50"/>
      <c r="IB229" s="50"/>
      <c r="IC229" s="50"/>
      <c r="ID229" s="50"/>
      <c r="IE229" s="50"/>
      <c r="IF229" s="50"/>
      <c r="IG229" s="50"/>
      <c r="IH229" s="50"/>
      <c r="II229" s="50"/>
      <c r="IJ229" s="50"/>
      <c r="IK229" s="50"/>
      <c r="IL229" s="50"/>
      <c r="IM229" s="50"/>
      <c r="IN229" s="50"/>
      <c r="IO229" s="50"/>
      <c r="IP229" s="50"/>
      <c r="IQ229" s="50"/>
      <c r="IR229" s="50"/>
      <c r="IS229" s="50"/>
      <c r="IT229" s="50"/>
      <c r="IU229" s="50"/>
      <c r="IV229" s="50"/>
      <c r="IW229" s="50"/>
    </row>
    <row r="230" spans="1:257" s="51" customFormat="1" ht="60">
      <c r="A230" s="43" t="s">
        <v>485</v>
      </c>
      <c r="B230" s="53" t="s">
        <v>486</v>
      </c>
      <c r="C230" s="45">
        <v>3264070.37</v>
      </c>
      <c r="D230" s="46" t="s">
        <v>119</v>
      </c>
      <c r="E230" s="46" t="s">
        <v>170</v>
      </c>
      <c r="F230" s="48" t="s">
        <v>61</v>
      </c>
      <c r="G230" s="48" t="s">
        <v>61</v>
      </c>
      <c r="H230" s="48" t="s">
        <v>61</v>
      </c>
      <c r="I230" s="48" t="s">
        <v>61</v>
      </c>
      <c r="J230" s="45">
        <v>3264070.37</v>
      </c>
      <c r="K230" s="87">
        <v>0</v>
      </c>
      <c r="L230" s="48" t="s">
        <v>61</v>
      </c>
      <c r="M230" s="48" t="s">
        <v>61</v>
      </c>
      <c r="N230" s="48" t="s">
        <v>61</v>
      </c>
      <c r="O230" s="52" t="s">
        <v>346</v>
      </c>
      <c r="P230" s="48" t="s">
        <v>63</v>
      </c>
      <c r="Q230" s="48" t="s">
        <v>112</v>
      </c>
      <c r="R230" s="48" t="s">
        <v>63</v>
      </c>
      <c r="S230" s="48" t="s">
        <v>61</v>
      </c>
      <c r="T230" s="48" t="s">
        <v>61</v>
      </c>
      <c r="U230" s="48" t="s">
        <v>61</v>
      </c>
      <c r="V230" s="48" t="s">
        <v>61</v>
      </c>
      <c r="W230" s="45">
        <v>3264070.37</v>
      </c>
      <c r="X230" s="87">
        <v>0</v>
      </c>
      <c r="Y230" s="48" t="s">
        <v>61</v>
      </c>
      <c r="Z230" s="48" t="s">
        <v>61</v>
      </c>
      <c r="AA230" s="48" t="s">
        <v>61</v>
      </c>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50"/>
      <c r="EW230" s="50"/>
      <c r="EX230" s="50"/>
      <c r="EY230" s="50"/>
      <c r="EZ230" s="50"/>
      <c r="FA230" s="50"/>
      <c r="FB230" s="50"/>
      <c r="FC230" s="50"/>
      <c r="FD230" s="50"/>
      <c r="FE230" s="50"/>
      <c r="FF230" s="50"/>
      <c r="FG230" s="50"/>
      <c r="FH230" s="50"/>
      <c r="FI230" s="50"/>
      <c r="FJ230" s="50"/>
      <c r="FK230" s="50"/>
      <c r="FL230" s="50"/>
      <c r="FM230" s="50"/>
      <c r="FN230" s="50"/>
      <c r="FO230" s="50"/>
      <c r="FP230" s="50"/>
      <c r="FQ230" s="50"/>
      <c r="FR230" s="50"/>
      <c r="FS230" s="50"/>
      <c r="FT230" s="50"/>
      <c r="FU230" s="50"/>
      <c r="FV230" s="50"/>
      <c r="FW230" s="50"/>
      <c r="FX230" s="50"/>
      <c r="FY230" s="50"/>
      <c r="FZ230" s="50"/>
      <c r="GA230" s="50"/>
      <c r="GB230" s="50"/>
      <c r="GC230" s="50"/>
      <c r="GD230" s="50"/>
      <c r="GE230" s="50"/>
      <c r="GF230" s="50"/>
      <c r="GG230" s="50"/>
      <c r="GH230" s="50"/>
      <c r="GI230" s="50"/>
      <c r="GJ230" s="50"/>
      <c r="GK230" s="50"/>
      <c r="GL230" s="50"/>
      <c r="GM230" s="50"/>
      <c r="GN230" s="50"/>
      <c r="GO230" s="50"/>
      <c r="GP230" s="50"/>
      <c r="GQ230" s="50"/>
      <c r="GR230" s="50"/>
      <c r="GS230" s="50"/>
      <c r="GT230" s="50"/>
      <c r="GU230" s="50"/>
      <c r="GV230" s="50"/>
      <c r="GW230" s="50"/>
      <c r="GX230" s="50"/>
      <c r="GY230" s="50"/>
      <c r="GZ230" s="50"/>
      <c r="HA230" s="50"/>
      <c r="HB230" s="50"/>
      <c r="HC230" s="50"/>
      <c r="HD230" s="50"/>
      <c r="HE230" s="50"/>
      <c r="HF230" s="50"/>
      <c r="HG230" s="50"/>
      <c r="HH230" s="50"/>
      <c r="HI230" s="50"/>
      <c r="HJ230" s="50"/>
      <c r="HK230" s="50"/>
      <c r="HL230" s="50"/>
      <c r="HM230" s="50"/>
      <c r="HN230" s="50"/>
      <c r="HO230" s="50"/>
      <c r="HP230" s="50"/>
      <c r="HQ230" s="50"/>
      <c r="HR230" s="50"/>
      <c r="HS230" s="50"/>
      <c r="HT230" s="50"/>
      <c r="HU230" s="50"/>
      <c r="HV230" s="50"/>
      <c r="HW230" s="50"/>
      <c r="HX230" s="50"/>
      <c r="HY230" s="50"/>
      <c r="HZ230" s="50"/>
      <c r="IA230" s="50"/>
      <c r="IB230" s="50"/>
      <c r="IC230" s="50"/>
      <c r="ID230" s="50"/>
      <c r="IE230" s="50"/>
      <c r="IF230" s="50"/>
      <c r="IG230" s="50"/>
      <c r="IH230" s="50"/>
      <c r="II230" s="50"/>
      <c r="IJ230" s="50"/>
      <c r="IK230" s="50"/>
      <c r="IL230" s="50"/>
      <c r="IM230" s="50"/>
      <c r="IN230" s="50"/>
      <c r="IO230" s="50"/>
      <c r="IP230" s="50"/>
      <c r="IQ230" s="50"/>
      <c r="IR230" s="50"/>
      <c r="IS230" s="50"/>
      <c r="IT230" s="50"/>
      <c r="IU230" s="50"/>
      <c r="IV230" s="50"/>
      <c r="IW230" s="50"/>
    </row>
    <row r="231" spans="1:257" s="51" customFormat="1" ht="60">
      <c r="A231" s="43" t="s">
        <v>487</v>
      </c>
      <c r="B231" s="53" t="s">
        <v>488</v>
      </c>
      <c r="C231" s="45">
        <v>13304215.869999999</v>
      </c>
      <c r="D231" s="46" t="s">
        <v>119</v>
      </c>
      <c r="E231" s="46" t="s">
        <v>119</v>
      </c>
      <c r="F231" s="48" t="s">
        <v>61</v>
      </c>
      <c r="G231" s="48" t="s">
        <v>61</v>
      </c>
      <c r="H231" s="48" t="s">
        <v>61</v>
      </c>
      <c r="I231" s="48" t="s">
        <v>61</v>
      </c>
      <c r="J231" s="48" t="s">
        <v>61</v>
      </c>
      <c r="K231" s="48" t="s">
        <v>61</v>
      </c>
      <c r="L231" s="48" t="s">
        <v>61</v>
      </c>
      <c r="M231" s="48" t="s">
        <v>61</v>
      </c>
      <c r="N231" s="48" t="s">
        <v>61</v>
      </c>
      <c r="O231" s="52" t="s">
        <v>346</v>
      </c>
      <c r="P231" s="48" t="s">
        <v>63</v>
      </c>
      <c r="Q231" s="48" t="s">
        <v>112</v>
      </c>
      <c r="R231" s="48" t="s">
        <v>63</v>
      </c>
      <c r="S231" s="48" t="s">
        <v>61</v>
      </c>
      <c r="T231" s="48" t="s">
        <v>61</v>
      </c>
      <c r="U231" s="48" t="s">
        <v>61</v>
      </c>
      <c r="V231" s="48" t="s">
        <v>61</v>
      </c>
      <c r="W231" s="48" t="s">
        <v>61</v>
      </c>
      <c r="X231" s="48" t="s">
        <v>61</v>
      </c>
      <c r="Y231" s="48" t="s">
        <v>61</v>
      </c>
      <c r="Z231" s="48" t="s">
        <v>61</v>
      </c>
      <c r="AA231" s="48" t="s">
        <v>61</v>
      </c>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50"/>
      <c r="EW231" s="50"/>
      <c r="EX231" s="50"/>
      <c r="EY231" s="50"/>
      <c r="EZ231" s="50"/>
      <c r="FA231" s="50"/>
      <c r="FB231" s="50"/>
      <c r="FC231" s="50"/>
      <c r="FD231" s="50"/>
      <c r="FE231" s="50"/>
      <c r="FF231" s="50"/>
      <c r="FG231" s="50"/>
      <c r="FH231" s="50"/>
      <c r="FI231" s="50"/>
      <c r="FJ231" s="50"/>
      <c r="FK231" s="50"/>
      <c r="FL231" s="50"/>
      <c r="FM231" s="50"/>
      <c r="FN231" s="50"/>
      <c r="FO231" s="50"/>
      <c r="FP231" s="50"/>
      <c r="FQ231" s="50"/>
      <c r="FR231" s="50"/>
      <c r="FS231" s="50"/>
      <c r="FT231" s="50"/>
      <c r="FU231" s="50"/>
      <c r="FV231" s="50"/>
      <c r="FW231" s="50"/>
      <c r="FX231" s="50"/>
      <c r="FY231" s="50"/>
      <c r="FZ231" s="50"/>
      <c r="GA231" s="50"/>
      <c r="GB231" s="50"/>
      <c r="GC231" s="50"/>
      <c r="GD231" s="50"/>
      <c r="GE231" s="50"/>
      <c r="GF231" s="50"/>
      <c r="GG231" s="50"/>
      <c r="GH231" s="50"/>
      <c r="GI231" s="50"/>
      <c r="GJ231" s="50"/>
      <c r="GK231" s="50"/>
      <c r="GL231" s="50"/>
      <c r="GM231" s="50"/>
      <c r="GN231" s="50"/>
      <c r="GO231" s="50"/>
      <c r="GP231" s="50"/>
      <c r="GQ231" s="50"/>
      <c r="GR231" s="50"/>
      <c r="GS231" s="50"/>
      <c r="GT231" s="50"/>
      <c r="GU231" s="50"/>
      <c r="GV231" s="50"/>
      <c r="GW231" s="50"/>
      <c r="GX231" s="50"/>
      <c r="GY231" s="50"/>
      <c r="GZ231" s="50"/>
      <c r="HA231" s="50"/>
      <c r="HB231" s="50"/>
      <c r="HC231" s="50"/>
      <c r="HD231" s="50"/>
      <c r="HE231" s="50"/>
      <c r="HF231" s="50"/>
      <c r="HG231" s="50"/>
      <c r="HH231" s="50"/>
      <c r="HI231" s="50"/>
      <c r="HJ231" s="50"/>
      <c r="HK231" s="50"/>
      <c r="HL231" s="50"/>
      <c r="HM231" s="50"/>
      <c r="HN231" s="50"/>
      <c r="HO231" s="50"/>
      <c r="HP231" s="50"/>
      <c r="HQ231" s="50"/>
      <c r="HR231" s="50"/>
      <c r="HS231" s="50"/>
      <c r="HT231" s="50"/>
      <c r="HU231" s="50"/>
      <c r="HV231" s="50"/>
      <c r="HW231" s="50"/>
      <c r="HX231" s="50"/>
      <c r="HY231" s="50"/>
      <c r="HZ231" s="50"/>
      <c r="IA231" s="50"/>
      <c r="IB231" s="50"/>
      <c r="IC231" s="50"/>
      <c r="ID231" s="50"/>
      <c r="IE231" s="50"/>
      <c r="IF231" s="50"/>
      <c r="IG231" s="50"/>
      <c r="IH231" s="50"/>
      <c r="II231" s="50"/>
      <c r="IJ231" s="50"/>
      <c r="IK231" s="50"/>
      <c r="IL231" s="50"/>
      <c r="IM231" s="50"/>
      <c r="IN231" s="50"/>
      <c r="IO231" s="50"/>
      <c r="IP231" s="50"/>
      <c r="IQ231" s="50"/>
      <c r="IR231" s="50"/>
      <c r="IS231" s="50"/>
      <c r="IT231" s="50"/>
      <c r="IU231" s="50"/>
      <c r="IV231" s="50"/>
      <c r="IW231" s="50"/>
    </row>
    <row r="232" spans="1:257" s="51" customFormat="1" ht="60">
      <c r="A232" s="43" t="s">
        <v>489</v>
      </c>
      <c r="B232" s="53" t="s">
        <v>490</v>
      </c>
      <c r="C232" s="45">
        <v>7915122.6699999999</v>
      </c>
      <c r="D232" s="46" t="s">
        <v>119</v>
      </c>
      <c r="E232" s="46" t="s">
        <v>491</v>
      </c>
      <c r="F232" s="48" t="s">
        <v>61</v>
      </c>
      <c r="G232" s="48" t="s">
        <v>61</v>
      </c>
      <c r="H232" s="48" t="s">
        <v>61</v>
      </c>
      <c r="I232" s="48" t="s">
        <v>61</v>
      </c>
      <c r="J232" s="48" t="s">
        <v>61</v>
      </c>
      <c r="K232" s="48" t="s">
        <v>61</v>
      </c>
      <c r="L232" s="48" t="s">
        <v>61</v>
      </c>
      <c r="M232" s="48" t="s">
        <v>61</v>
      </c>
      <c r="N232" s="48" t="s">
        <v>61</v>
      </c>
      <c r="O232" s="52" t="s">
        <v>346</v>
      </c>
      <c r="P232" s="48" t="s">
        <v>63</v>
      </c>
      <c r="Q232" s="48" t="s">
        <v>112</v>
      </c>
      <c r="R232" s="48" t="s">
        <v>63</v>
      </c>
      <c r="S232" s="48" t="s">
        <v>61</v>
      </c>
      <c r="T232" s="48" t="s">
        <v>61</v>
      </c>
      <c r="U232" s="48" t="s">
        <v>61</v>
      </c>
      <c r="V232" s="48" t="s">
        <v>61</v>
      </c>
      <c r="W232" s="48" t="s">
        <v>61</v>
      </c>
      <c r="X232" s="48" t="s">
        <v>61</v>
      </c>
      <c r="Y232" s="48" t="s">
        <v>61</v>
      </c>
      <c r="Z232" s="48" t="s">
        <v>61</v>
      </c>
      <c r="AA232" s="48" t="s">
        <v>61</v>
      </c>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c r="BS232" s="50"/>
      <c r="BT232" s="50"/>
      <c r="BU232" s="50"/>
      <c r="BV232" s="50"/>
      <c r="BW232" s="50"/>
      <c r="BX232" s="50"/>
      <c r="BY232" s="50"/>
      <c r="BZ232" s="50"/>
      <c r="CA232" s="50"/>
      <c r="CB232" s="50"/>
      <c r="CC232" s="50"/>
      <c r="CD232" s="50"/>
      <c r="CE232" s="50"/>
      <c r="CF232" s="50"/>
      <c r="CG232" s="50"/>
      <c r="CH232" s="50"/>
      <c r="CI232" s="50"/>
      <c r="CJ232" s="50"/>
      <c r="CK232" s="50"/>
      <c r="CL232" s="50"/>
      <c r="CM232" s="50"/>
      <c r="CN232" s="50"/>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50"/>
      <c r="EW232" s="50"/>
      <c r="EX232" s="50"/>
      <c r="EY232" s="50"/>
      <c r="EZ232" s="50"/>
      <c r="FA232" s="50"/>
      <c r="FB232" s="50"/>
      <c r="FC232" s="50"/>
      <c r="FD232" s="50"/>
      <c r="FE232" s="50"/>
      <c r="FF232" s="50"/>
      <c r="FG232" s="50"/>
      <c r="FH232" s="50"/>
      <c r="FI232" s="50"/>
      <c r="FJ232" s="50"/>
      <c r="FK232" s="50"/>
      <c r="FL232" s="50"/>
      <c r="FM232" s="50"/>
      <c r="FN232" s="50"/>
      <c r="FO232" s="50"/>
      <c r="FP232" s="50"/>
      <c r="FQ232" s="50"/>
      <c r="FR232" s="50"/>
      <c r="FS232" s="50"/>
      <c r="FT232" s="50"/>
      <c r="FU232" s="50"/>
      <c r="FV232" s="50"/>
      <c r="FW232" s="50"/>
      <c r="FX232" s="50"/>
      <c r="FY232" s="50"/>
      <c r="FZ232" s="50"/>
      <c r="GA232" s="50"/>
      <c r="GB232" s="50"/>
      <c r="GC232" s="50"/>
      <c r="GD232" s="50"/>
      <c r="GE232" s="50"/>
      <c r="GF232" s="50"/>
      <c r="GG232" s="50"/>
      <c r="GH232" s="50"/>
      <c r="GI232" s="50"/>
      <c r="GJ232" s="50"/>
      <c r="GK232" s="50"/>
      <c r="GL232" s="50"/>
      <c r="GM232" s="50"/>
      <c r="GN232" s="50"/>
      <c r="GO232" s="50"/>
      <c r="GP232" s="50"/>
      <c r="GQ232" s="50"/>
      <c r="GR232" s="50"/>
      <c r="GS232" s="50"/>
      <c r="GT232" s="50"/>
      <c r="GU232" s="50"/>
      <c r="GV232" s="50"/>
      <c r="GW232" s="50"/>
      <c r="GX232" s="50"/>
      <c r="GY232" s="50"/>
      <c r="GZ232" s="50"/>
      <c r="HA232" s="50"/>
      <c r="HB232" s="50"/>
      <c r="HC232" s="50"/>
      <c r="HD232" s="50"/>
      <c r="HE232" s="50"/>
      <c r="HF232" s="50"/>
      <c r="HG232" s="50"/>
      <c r="HH232" s="50"/>
      <c r="HI232" s="50"/>
      <c r="HJ232" s="50"/>
      <c r="HK232" s="50"/>
      <c r="HL232" s="50"/>
      <c r="HM232" s="50"/>
      <c r="HN232" s="50"/>
      <c r="HO232" s="50"/>
      <c r="HP232" s="50"/>
      <c r="HQ232" s="50"/>
      <c r="HR232" s="50"/>
      <c r="HS232" s="50"/>
      <c r="HT232" s="50"/>
      <c r="HU232" s="50"/>
      <c r="HV232" s="50"/>
      <c r="HW232" s="50"/>
      <c r="HX232" s="50"/>
      <c r="HY232" s="50"/>
      <c r="HZ232" s="50"/>
      <c r="IA232" s="50"/>
      <c r="IB232" s="50"/>
      <c r="IC232" s="50"/>
      <c r="ID232" s="50"/>
      <c r="IE232" s="50"/>
      <c r="IF232" s="50"/>
      <c r="IG232" s="50"/>
      <c r="IH232" s="50"/>
      <c r="II232" s="50"/>
      <c r="IJ232" s="50"/>
      <c r="IK232" s="50"/>
      <c r="IL232" s="50"/>
      <c r="IM232" s="50"/>
      <c r="IN232" s="50"/>
      <c r="IO232" s="50"/>
      <c r="IP232" s="50"/>
      <c r="IQ232" s="50"/>
      <c r="IR232" s="50"/>
      <c r="IS232" s="50"/>
      <c r="IT232" s="50"/>
      <c r="IU232" s="50"/>
      <c r="IV232" s="50"/>
      <c r="IW232" s="50"/>
    </row>
    <row r="233" spans="1:257" s="51" customFormat="1" ht="60">
      <c r="A233" s="43" t="s">
        <v>492</v>
      </c>
      <c r="B233" s="53" t="s">
        <v>493</v>
      </c>
      <c r="C233" s="45">
        <v>916210.38</v>
      </c>
      <c r="D233" s="46" t="s">
        <v>119</v>
      </c>
      <c r="E233" s="46" t="s">
        <v>491</v>
      </c>
      <c r="F233" s="48" t="s">
        <v>61</v>
      </c>
      <c r="G233" s="48" t="s">
        <v>61</v>
      </c>
      <c r="H233" s="48" t="s">
        <v>61</v>
      </c>
      <c r="I233" s="48" t="s">
        <v>61</v>
      </c>
      <c r="J233" s="48" t="s">
        <v>61</v>
      </c>
      <c r="K233" s="48" t="s">
        <v>61</v>
      </c>
      <c r="L233" s="48" t="s">
        <v>61</v>
      </c>
      <c r="M233" s="48" t="s">
        <v>61</v>
      </c>
      <c r="N233" s="48" t="s">
        <v>61</v>
      </c>
      <c r="O233" s="52" t="s">
        <v>346</v>
      </c>
      <c r="P233" s="48" t="s">
        <v>63</v>
      </c>
      <c r="Q233" s="48" t="s">
        <v>112</v>
      </c>
      <c r="R233" s="48" t="s">
        <v>63</v>
      </c>
      <c r="S233" s="48" t="s">
        <v>61</v>
      </c>
      <c r="T233" s="48" t="s">
        <v>61</v>
      </c>
      <c r="U233" s="48" t="s">
        <v>61</v>
      </c>
      <c r="V233" s="48" t="s">
        <v>61</v>
      </c>
      <c r="W233" s="48" t="s">
        <v>61</v>
      </c>
      <c r="X233" s="48" t="s">
        <v>61</v>
      </c>
      <c r="Y233" s="48" t="s">
        <v>61</v>
      </c>
      <c r="Z233" s="48" t="s">
        <v>61</v>
      </c>
      <c r="AA233" s="48" t="s">
        <v>61</v>
      </c>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c r="BS233" s="50"/>
      <c r="BT233" s="50"/>
      <c r="BU233" s="50"/>
      <c r="BV233" s="50"/>
      <c r="BW233" s="50"/>
      <c r="BX233" s="50"/>
      <c r="BY233" s="50"/>
      <c r="BZ233" s="50"/>
      <c r="CA233" s="50"/>
      <c r="CB233" s="50"/>
      <c r="CC233" s="50"/>
      <c r="CD233" s="50"/>
      <c r="CE233" s="50"/>
      <c r="CF233" s="50"/>
      <c r="CG233" s="50"/>
      <c r="CH233" s="50"/>
      <c r="CI233" s="50"/>
      <c r="CJ233" s="50"/>
      <c r="CK233" s="50"/>
      <c r="CL233" s="50"/>
      <c r="CM233" s="50"/>
      <c r="CN233" s="50"/>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50"/>
      <c r="EW233" s="50"/>
      <c r="EX233" s="50"/>
      <c r="EY233" s="50"/>
      <c r="EZ233" s="50"/>
      <c r="FA233" s="50"/>
      <c r="FB233" s="50"/>
      <c r="FC233" s="50"/>
      <c r="FD233" s="50"/>
      <c r="FE233" s="50"/>
      <c r="FF233" s="50"/>
      <c r="FG233" s="50"/>
      <c r="FH233" s="50"/>
      <c r="FI233" s="50"/>
      <c r="FJ233" s="50"/>
      <c r="FK233" s="50"/>
      <c r="FL233" s="50"/>
      <c r="FM233" s="50"/>
      <c r="FN233" s="50"/>
      <c r="FO233" s="50"/>
      <c r="FP233" s="50"/>
      <c r="FQ233" s="50"/>
      <c r="FR233" s="50"/>
      <c r="FS233" s="50"/>
      <c r="FT233" s="50"/>
      <c r="FU233" s="50"/>
      <c r="FV233" s="50"/>
      <c r="FW233" s="50"/>
      <c r="FX233" s="50"/>
      <c r="FY233" s="50"/>
      <c r="FZ233" s="50"/>
      <c r="GA233" s="50"/>
      <c r="GB233" s="50"/>
      <c r="GC233" s="50"/>
      <c r="GD233" s="50"/>
      <c r="GE233" s="50"/>
      <c r="GF233" s="50"/>
      <c r="GG233" s="50"/>
      <c r="GH233" s="50"/>
      <c r="GI233" s="50"/>
      <c r="GJ233" s="50"/>
      <c r="GK233" s="50"/>
      <c r="GL233" s="50"/>
      <c r="GM233" s="50"/>
      <c r="GN233" s="50"/>
      <c r="GO233" s="50"/>
      <c r="GP233" s="50"/>
      <c r="GQ233" s="50"/>
      <c r="GR233" s="50"/>
      <c r="GS233" s="50"/>
      <c r="GT233" s="50"/>
      <c r="GU233" s="50"/>
      <c r="GV233" s="50"/>
      <c r="GW233" s="50"/>
      <c r="GX233" s="50"/>
      <c r="GY233" s="50"/>
      <c r="GZ233" s="50"/>
      <c r="HA233" s="50"/>
      <c r="HB233" s="50"/>
      <c r="HC233" s="50"/>
      <c r="HD233" s="50"/>
      <c r="HE233" s="50"/>
      <c r="HF233" s="50"/>
      <c r="HG233" s="50"/>
      <c r="HH233" s="50"/>
      <c r="HI233" s="50"/>
      <c r="HJ233" s="50"/>
      <c r="HK233" s="50"/>
      <c r="HL233" s="50"/>
      <c r="HM233" s="50"/>
      <c r="HN233" s="50"/>
      <c r="HO233" s="50"/>
      <c r="HP233" s="50"/>
      <c r="HQ233" s="50"/>
      <c r="HR233" s="50"/>
      <c r="HS233" s="50"/>
      <c r="HT233" s="50"/>
      <c r="HU233" s="50"/>
      <c r="HV233" s="50"/>
      <c r="HW233" s="50"/>
      <c r="HX233" s="50"/>
      <c r="HY233" s="50"/>
      <c r="HZ233" s="50"/>
      <c r="IA233" s="50"/>
      <c r="IB233" s="50"/>
      <c r="IC233" s="50"/>
      <c r="ID233" s="50"/>
      <c r="IE233" s="50"/>
      <c r="IF233" s="50"/>
      <c r="IG233" s="50"/>
      <c r="IH233" s="50"/>
      <c r="II233" s="50"/>
      <c r="IJ233" s="50"/>
      <c r="IK233" s="50"/>
      <c r="IL233" s="50"/>
      <c r="IM233" s="50"/>
      <c r="IN233" s="50"/>
      <c r="IO233" s="50"/>
      <c r="IP233" s="50"/>
      <c r="IQ233" s="50"/>
      <c r="IR233" s="50"/>
      <c r="IS233" s="50"/>
      <c r="IT233" s="50"/>
      <c r="IU233" s="50"/>
      <c r="IV233" s="50"/>
      <c r="IW233" s="50"/>
    </row>
    <row r="234" spans="1:257" s="51" customFormat="1" ht="48">
      <c r="A234" s="43" t="s">
        <v>494</v>
      </c>
      <c r="B234" s="53" t="s">
        <v>495</v>
      </c>
      <c r="C234" s="45">
        <v>207015.5</v>
      </c>
      <c r="D234" s="46" t="s">
        <v>119</v>
      </c>
      <c r="E234" s="46" t="s">
        <v>119</v>
      </c>
      <c r="F234" s="48" t="s">
        <v>61</v>
      </c>
      <c r="G234" s="48" t="s">
        <v>61</v>
      </c>
      <c r="H234" s="48" t="s">
        <v>61</v>
      </c>
      <c r="I234" s="48" t="s">
        <v>61</v>
      </c>
      <c r="J234" s="48" t="s">
        <v>61</v>
      </c>
      <c r="K234" s="48" t="s">
        <v>61</v>
      </c>
      <c r="L234" s="48" t="s">
        <v>61</v>
      </c>
      <c r="M234" s="48" t="s">
        <v>61</v>
      </c>
      <c r="N234" s="48" t="s">
        <v>61</v>
      </c>
      <c r="O234" s="52" t="s">
        <v>346</v>
      </c>
      <c r="P234" s="48" t="s">
        <v>63</v>
      </c>
      <c r="Q234" s="48" t="s">
        <v>112</v>
      </c>
      <c r="R234" s="48" t="s">
        <v>63</v>
      </c>
      <c r="S234" s="48" t="s">
        <v>61</v>
      </c>
      <c r="T234" s="48" t="s">
        <v>61</v>
      </c>
      <c r="U234" s="48" t="s">
        <v>61</v>
      </c>
      <c r="V234" s="48" t="s">
        <v>61</v>
      </c>
      <c r="W234" s="48" t="s">
        <v>61</v>
      </c>
      <c r="X234" s="48" t="s">
        <v>61</v>
      </c>
      <c r="Y234" s="48" t="s">
        <v>61</v>
      </c>
      <c r="Z234" s="48" t="s">
        <v>61</v>
      </c>
      <c r="AA234" s="48" t="s">
        <v>61</v>
      </c>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c r="BS234" s="50"/>
      <c r="BT234" s="50"/>
      <c r="BU234" s="50"/>
      <c r="BV234" s="50"/>
      <c r="BW234" s="50"/>
      <c r="BX234" s="50"/>
      <c r="BY234" s="50"/>
      <c r="BZ234" s="50"/>
      <c r="CA234" s="50"/>
      <c r="CB234" s="50"/>
      <c r="CC234" s="50"/>
      <c r="CD234" s="50"/>
      <c r="CE234" s="50"/>
      <c r="CF234" s="50"/>
      <c r="CG234" s="50"/>
      <c r="CH234" s="50"/>
      <c r="CI234" s="50"/>
      <c r="CJ234" s="50"/>
      <c r="CK234" s="50"/>
      <c r="CL234" s="50"/>
      <c r="CM234" s="50"/>
      <c r="CN234" s="50"/>
      <c r="CO234" s="50"/>
      <c r="CP234" s="50"/>
      <c r="CQ234" s="50"/>
      <c r="CR234" s="50"/>
      <c r="CS234" s="50"/>
      <c r="CT234" s="50"/>
      <c r="CU234" s="50"/>
      <c r="CV234" s="50"/>
      <c r="CW234" s="50"/>
      <c r="CX234" s="50"/>
      <c r="CY234" s="50"/>
      <c r="CZ234" s="50"/>
      <c r="DA234" s="50"/>
      <c r="DB234" s="50"/>
      <c r="DC234" s="50"/>
      <c r="DD234" s="50"/>
      <c r="DE234" s="50"/>
      <c r="DF234" s="50"/>
      <c r="DG234" s="50"/>
      <c r="DH234" s="50"/>
      <c r="DI234" s="50"/>
      <c r="DJ234" s="50"/>
      <c r="DK234" s="50"/>
      <c r="DL234" s="50"/>
      <c r="DM234" s="50"/>
      <c r="DN234" s="50"/>
      <c r="DO234" s="50"/>
      <c r="DP234" s="50"/>
      <c r="DQ234" s="50"/>
      <c r="DR234" s="50"/>
      <c r="DS234" s="50"/>
      <c r="DT234" s="50"/>
      <c r="DU234" s="50"/>
      <c r="DV234" s="50"/>
      <c r="DW234" s="50"/>
      <c r="DX234" s="50"/>
      <c r="DY234" s="50"/>
      <c r="DZ234" s="50"/>
      <c r="EA234" s="50"/>
      <c r="EB234" s="50"/>
      <c r="EC234" s="50"/>
      <c r="ED234" s="50"/>
      <c r="EE234" s="50"/>
      <c r="EF234" s="50"/>
      <c r="EG234" s="50"/>
      <c r="EH234" s="50"/>
      <c r="EI234" s="50"/>
      <c r="EJ234" s="50"/>
      <c r="EK234" s="50"/>
      <c r="EL234" s="50"/>
      <c r="EM234" s="50"/>
      <c r="EN234" s="50"/>
      <c r="EO234" s="50"/>
      <c r="EP234" s="50"/>
      <c r="EQ234" s="50"/>
      <c r="ER234" s="50"/>
      <c r="ES234" s="50"/>
      <c r="ET234" s="50"/>
      <c r="EU234" s="50"/>
      <c r="EV234" s="50"/>
      <c r="EW234" s="50"/>
      <c r="EX234" s="50"/>
      <c r="EY234" s="50"/>
      <c r="EZ234" s="50"/>
      <c r="FA234" s="50"/>
      <c r="FB234" s="50"/>
      <c r="FC234" s="50"/>
      <c r="FD234" s="50"/>
      <c r="FE234" s="50"/>
      <c r="FF234" s="50"/>
      <c r="FG234" s="50"/>
      <c r="FH234" s="50"/>
      <c r="FI234" s="50"/>
      <c r="FJ234" s="50"/>
      <c r="FK234" s="50"/>
      <c r="FL234" s="50"/>
      <c r="FM234" s="50"/>
      <c r="FN234" s="50"/>
      <c r="FO234" s="50"/>
      <c r="FP234" s="50"/>
      <c r="FQ234" s="50"/>
      <c r="FR234" s="50"/>
      <c r="FS234" s="50"/>
      <c r="FT234" s="50"/>
      <c r="FU234" s="50"/>
      <c r="FV234" s="50"/>
      <c r="FW234" s="50"/>
      <c r="FX234" s="50"/>
      <c r="FY234" s="50"/>
      <c r="FZ234" s="50"/>
      <c r="GA234" s="50"/>
      <c r="GB234" s="50"/>
      <c r="GC234" s="50"/>
      <c r="GD234" s="50"/>
      <c r="GE234" s="50"/>
      <c r="GF234" s="50"/>
      <c r="GG234" s="50"/>
      <c r="GH234" s="50"/>
      <c r="GI234" s="50"/>
      <c r="GJ234" s="50"/>
      <c r="GK234" s="50"/>
      <c r="GL234" s="50"/>
      <c r="GM234" s="50"/>
      <c r="GN234" s="50"/>
      <c r="GO234" s="50"/>
      <c r="GP234" s="50"/>
      <c r="GQ234" s="50"/>
      <c r="GR234" s="50"/>
      <c r="GS234" s="50"/>
      <c r="GT234" s="50"/>
      <c r="GU234" s="50"/>
      <c r="GV234" s="50"/>
      <c r="GW234" s="50"/>
      <c r="GX234" s="50"/>
      <c r="GY234" s="50"/>
      <c r="GZ234" s="50"/>
      <c r="HA234" s="50"/>
      <c r="HB234" s="50"/>
      <c r="HC234" s="50"/>
      <c r="HD234" s="50"/>
      <c r="HE234" s="50"/>
      <c r="HF234" s="50"/>
      <c r="HG234" s="50"/>
      <c r="HH234" s="50"/>
      <c r="HI234" s="50"/>
      <c r="HJ234" s="50"/>
      <c r="HK234" s="50"/>
      <c r="HL234" s="50"/>
      <c r="HM234" s="50"/>
      <c r="HN234" s="50"/>
      <c r="HO234" s="50"/>
      <c r="HP234" s="50"/>
      <c r="HQ234" s="50"/>
      <c r="HR234" s="50"/>
      <c r="HS234" s="50"/>
      <c r="HT234" s="50"/>
      <c r="HU234" s="50"/>
      <c r="HV234" s="50"/>
      <c r="HW234" s="50"/>
      <c r="HX234" s="50"/>
      <c r="HY234" s="50"/>
      <c r="HZ234" s="50"/>
      <c r="IA234" s="50"/>
      <c r="IB234" s="50"/>
      <c r="IC234" s="50"/>
      <c r="ID234" s="50"/>
      <c r="IE234" s="50"/>
      <c r="IF234" s="50"/>
      <c r="IG234" s="50"/>
      <c r="IH234" s="50"/>
      <c r="II234" s="50"/>
      <c r="IJ234" s="50"/>
      <c r="IK234" s="50"/>
      <c r="IL234" s="50"/>
      <c r="IM234" s="50"/>
      <c r="IN234" s="50"/>
      <c r="IO234" s="50"/>
      <c r="IP234" s="50"/>
      <c r="IQ234" s="50"/>
      <c r="IR234" s="50"/>
      <c r="IS234" s="50"/>
      <c r="IT234" s="50"/>
      <c r="IU234" s="50"/>
      <c r="IV234" s="50"/>
      <c r="IW234" s="50"/>
    </row>
    <row r="235" spans="1:257" s="51" customFormat="1" ht="48">
      <c r="A235" s="43" t="s">
        <v>496</v>
      </c>
      <c r="B235" s="53" t="s">
        <v>497</v>
      </c>
      <c r="C235" s="45">
        <v>471218.28</v>
      </c>
      <c r="D235" s="46" t="s">
        <v>119</v>
      </c>
      <c r="E235" s="46" t="s">
        <v>86</v>
      </c>
      <c r="F235" s="48" t="s">
        <v>61</v>
      </c>
      <c r="G235" s="48" t="s">
        <v>61</v>
      </c>
      <c r="H235" s="48" t="s">
        <v>61</v>
      </c>
      <c r="I235" s="48" t="s">
        <v>61</v>
      </c>
      <c r="J235" s="48" t="s">
        <v>61</v>
      </c>
      <c r="K235" s="48" t="s">
        <v>61</v>
      </c>
      <c r="L235" s="48" t="s">
        <v>61</v>
      </c>
      <c r="M235" s="48" t="s">
        <v>61</v>
      </c>
      <c r="N235" s="48" t="s">
        <v>61</v>
      </c>
      <c r="O235" s="52" t="s">
        <v>346</v>
      </c>
      <c r="P235" s="48" t="s">
        <v>63</v>
      </c>
      <c r="Q235" s="48" t="s">
        <v>112</v>
      </c>
      <c r="R235" s="48" t="s">
        <v>63</v>
      </c>
      <c r="S235" s="48" t="s">
        <v>61</v>
      </c>
      <c r="T235" s="48" t="s">
        <v>61</v>
      </c>
      <c r="U235" s="48" t="s">
        <v>61</v>
      </c>
      <c r="V235" s="48" t="s">
        <v>61</v>
      </c>
      <c r="W235" s="48" t="s">
        <v>61</v>
      </c>
      <c r="X235" s="48" t="s">
        <v>61</v>
      </c>
      <c r="Y235" s="48" t="s">
        <v>61</v>
      </c>
      <c r="Z235" s="48" t="s">
        <v>61</v>
      </c>
      <c r="AA235" s="48" t="s">
        <v>61</v>
      </c>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c r="BQ235" s="50"/>
      <c r="BR235" s="50"/>
      <c r="BS235" s="50"/>
      <c r="BT235" s="50"/>
      <c r="BU235" s="50"/>
      <c r="BV235" s="50"/>
      <c r="BW235" s="50"/>
      <c r="BX235" s="50"/>
      <c r="BY235" s="50"/>
      <c r="BZ235" s="50"/>
      <c r="CA235" s="50"/>
      <c r="CB235" s="50"/>
      <c r="CC235" s="50"/>
      <c r="CD235" s="50"/>
      <c r="CE235" s="50"/>
      <c r="CF235" s="50"/>
      <c r="CG235" s="50"/>
      <c r="CH235" s="50"/>
      <c r="CI235" s="50"/>
      <c r="CJ235" s="50"/>
      <c r="CK235" s="50"/>
      <c r="CL235" s="50"/>
      <c r="CM235" s="50"/>
      <c r="CN235" s="50"/>
      <c r="CO235" s="50"/>
      <c r="CP235" s="50"/>
      <c r="CQ235" s="50"/>
      <c r="CR235" s="50"/>
      <c r="CS235" s="50"/>
      <c r="CT235" s="50"/>
      <c r="CU235" s="50"/>
      <c r="CV235" s="50"/>
      <c r="CW235" s="50"/>
      <c r="CX235" s="50"/>
      <c r="CY235" s="50"/>
      <c r="CZ235" s="50"/>
      <c r="DA235" s="50"/>
      <c r="DB235" s="50"/>
      <c r="DC235" s="50"/>
      <c r="DD235" s="50"/>
      <c r="DE235" s="50"/>
      <c r="DF235" s="50"/>
      <c r="DG235" s="50"/>
      <c r="DH235" s="50"/>
      <c r="DI235" s="50"/>
      <c r="DJ235" s="50"/>
      <c r="DK235" s="50"/>
      <c r="DL235" s="50"/>
      <c r="DM235" s="50"/>
      <c r="DN235" s="50"/>
      <c r="DO235" s="50"/>
      <c r="DP235" s="50"/>
      <c r="DQ235" s="50"/>
      <c r="DR235" s="50"/>
      <c r="DS235" s="50"/>
      <c r="DT235" s="50"/>
      <c r="DU235" s="50"/>
      <c r="DV235" s="50"/>
      <c r="DW235" s="50"/>
      <c r="DX235" s="50"/>
      <c r="DY235" s="50"/>
      <c r="DZ235" s="50"/>
      <c r="EA235" s="50"/>
      <c r="EB235" s="50"/>
      <c r="EC235" s="50"/>
      <c r="ED235" s="50"/>
      <c r="EE235" s="50"/>
      <c r="EF235" s="50"/>
      <c r="EG235" s="50"/>
      <c r="EH235" s="50"/>
      <c r="EI235" s="50"/>
      <c r="EJ235" s="50"/>
      <c r="EK235" s="50"/>
      <c r="EL235" s="50"/>
      <c r="EM235" s="50"/>
      <c r="EN235" s="50"/>
      <c r="EO235" s="50"/>
      <c r="EP235" s="50"/>
      <c r="EQ235" s="50"/>
      <c r="ER235" s="50"/>
      <c r="ES235" s="50"/>
      <c r="ET235" s="50"/>
      <c r="EU235" s="50"/>
      <c r="EV235" s="50"/>
      <c r="EW235" s="50"/>
      <c r="EX235" s="50"/>
      <c r="EY235" s="50"/>
      <c r="EZ235" s="50"/>
      <c r="FA235" s="50"/>
      <c r="FB235" s="50"/>
      <c r="FC235" s="50"/>
      <c r="FD235" s="50"/>
      <c r="FE235" s="50"/>
      <c r="FF235" s="50"/>
      <c r="FG235" s="50"/>
      <c r="FH235" s="50"/>
      <c r="FI235" s="50"/>
      <c r="FJ235" s="50"/>
      <c r="FK235" s="50"/>
      <c r="FL235" s="50"/>
      <c r="FM235" s="50"/>
      <c r="FN235" s="50"/>
      <c r="FO235" s="50"/>
      <c r="FP235" s="50"/>
      <c r="FQ235" s="50"/>
      <c r="FR235" s="50"/>
      <c r="FS235" s="50"/>
      <c r="FT235" s="50"/>
      <c r="FU235" s="50"/>
      <c r="FV235" s="50"/>
      <c r="FW235" s="50"/>
      <c r="FX235" s="50"/>
      <c r="FY235" s="50"/>
      <c r="FZ235" s="50"/>
      <c r="GA235" s="50"/>
      <c r="GB235" s="50"/>
      <c r="GC235" s="50"/>
      <c r="GD235" s="50"/>
      <c r="GE235" s="50"/>
      <c r="GF235" s="50"/>
      <c r="GG235" s="50"/>
      <c r="GH235" s="50"/>
      <c r="GI235" s="50"/>
      <c r="GJ235" s="50"/>
      <c r="GK235" s="50"/>
      <c r="GL235" s="50"/>
      <c r="GM235" s="50"/>
      <c r="GN235" s="50"/>
      <c r="GO235" s="50"/>
      <c r="GP235" s="50"/>
      <c r="GQ235" s="50"/>
      <c r="GR235" s="50"/>
      <c r="GS235" s="50"/>
      <c r="GT235" s="50"/>
      <c r="GU235" s="50"/>
      <c r="GV235" s="50"/>
      <c r="GW235" s="50"/>
      <c r="GX235" s="50"/>
      <c r="GY235" s="50"/>
      <c r="GZ235" s="50"/>
      <c r="HA235" s="50"/>
      <c r="HB235" s="50"/>
      <c r="HC235" s="50"/>
      <c r="HD235" s="50"/>
      <c r="HE235" s="50"/>
      <c r="HF235" s="50"/>
      <c r="HG235" s="50"/>
      <c r="HH235" s="50"/>
      <c r="HI235" s="50"/>
      <c r="HJ235" s="50"/>
      <c r="HK235" s="50"/>
      <c r="HL235" s="50"/>
      <c r="HM235" s="50"/>
      <c r="HN235" s="50"/>
      <c r="HO235" s="50"/>
      <c r="HP235" s="50"/>
      <c r="HQ235" s="50"/>
      <c r="HR235" s="50"/>
      <c r="HS235" s="50"/>
      <c r="HT235" s="50"/>
      <c r="HU235" s="50"/>
      <c r="HV235" s="50"/>
      <c r="HW235" s="50"/>
      <c r="HX235" s="50"/>
      <c r="HY235" s="50"/>
      <c r="HZ235" s="50"/>
      <c r="IA235" s="50"/>
      <c r="IB235" s="50"/>
      <c r="IC235" s="50"/>
      <c r="ID235" s="50"/>
      <c r="IE235" s="50"/>
      <c r="IF235" s="50"/>
      <c r="IG235" s="50"/>
      <c r="IH235" s="50"/>
      <c r="II235" s="50"/>
      <c r="IJ235" s="50"/>
      <c r="IK235" s="50"/>
      <c r="IL235" s="50"/>
      <c r="IM235" s="50"/>
      <c r="IN235" s="50"/>
      <c r="IO235" s="50"/>
      <c r="IP235" s="50"/>
      <c r="IQ235" s="50"/>
      <c r="IR235" s="50"/>
      <c r="IS235" s="50"/>
      <c r="IT235" s="50"/>
      <c r="IU235" s="50"/>
      <c r="IV235" s="50"/>
      <c r="IW235" s="50"/>
    </row>
    <row r="236" spans="1:257" s="51" customFormat="1" ht="48">
      <c r="A236" s="43" t="s">
        <v>498</v>
      </c>
      <c r="B236" s="53" t="s">
        <v>499</v>
      </c>
      <c r="C236" s="45">
        <v>173399.08</v>
      </c>
      <c r="D236" s="46" t="s">
        <v>119</v>
      </c>
      <c r="E236" s="46" t="s">
        <v>85</v>
      </c>
      <c r="F236" s="48" t="s">
        <v>61</v>
      </c>
      <c r="G236" s="48" t="s">
        <v>61</v>
      </c>
      <c r="H236" s="48" t="s">
        <v>61</v>
      </c>
      <c r="I236" s="48" t="s">
        <v>61</v>
      </c>
      <c r="J236" s="48" t="s">
        <v>61</v>
      </c>
      <c r="K236" s="48" t="s">
        <v>61</v>
      </c>
      <c r="L236" s="48" t="s">
        <v>61</v>
      </c>
      <c r="M236" s="48" t="s">
        <v>61</v>
      </c>
      <c r="N236" s="48" t="s">
        <v>61</v>
      </c>
      <c r="O236" s="52" t="s">
        <v>346</v>
      </c>
      <c r="P236" s="48" t="s">
        <v>63</v>
      </c>
      <c r="Q236" s="48" t="s">
        <v>112</v>
      </c>
      <c r="R236" s="48" t="s">
        <v>63</v>
      </c>
      <c r="S236" s="48" t="s">
        <v>61</v>
      </c>
      <c r="T236" s="48" t="s">
        <v>61</v>
      </c>
      <c r="U236" s="48" t="s">
        <v>61</v>
      </c>
      <c r="V236" s="48" t="s">
        <v>61</v>
      </c>
      <c r="W236" s="48" t="s">
        <v>61</v>
      </c>
      <c r="X236" s="48" t="s">
        <v>61</v>
      </c>
      <c r="Y236" s="48" t="s">
        <v>61</v>
      </c>
      <c r="Z236" s="48" t="s">
        <v>61</v>
      </c>
      <c r="AA236" s="48" t="s">
        <v>61</v>
      </c>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c r="BS236" s="50"/>
      <c r="BT236" s="50"/>
      <c r="BU236" s="50"/>
      <c r="BV236" s="50"/>
      <c r="BW236" s="50"/>
      <c r="BX236" s="50"/>
      <c r="BY236" s="50"/>
      <c r="BZ236" s="50"/>
      <c r="CA236" s="50"/>
      <c r="CB236" s="50"/>
      <c r="CC236" s="50"/>
      <c r="CD236" s="50"/>
      <c r="CE236" s="50"/>
      <c r="CF236" s="50"/>
      <c r="CG236" s="50"/>
      <c r="CH236" s="50"/>
      <c r="CI236" s="50"/>
      <c r="CJ236" s="50"/>
      <c r="CK236" s="50"/>
      <c r="CL236" s="50"/>
      <c r="CM236" s="50"/>
      <c r="CN236" s="50"/>
      <c r="CO236" s="50"/>
      <c r="CP236" s="50"/>
      <c r="CQ236" s="50"/>
      <c r="CR236" s="50"/>
      <c r="CS236" s="50"/>
      <c r="CT236" s="50"/>
      <c r="CU236" s="50"/>
      <c r="CV236" s="50"/>
      <c r="CW236" s="50"/>
      <c r="CX236" s="50"/>
      <c r="CY236" s="50"/>
      <c r="CZ236" s="50"/>
      <c r="DA236" s="50"/>
      <c r="DB236" s="50"/>
      <c r="DC236" s="50"/>
      <c r="DD236" s="50"/>
      <c r="DE236" s="50"/>
      <c r="DF236" s="50"/>
      <c r="DG236" s="50"/>
      <c r="DH236" s="50"/>
      <c r="DI236" s="50"/>
      <c r="DJ236" s="50"/>
      <c r="DK236" s="50"/>
      <c r="DL236" s="50"/>
      <c r="DM236" s="50"/>
      <c r="DN236" s="50"/>
      <c r="DO236" s="50"/>
      <c r="DP236" s="50"/>
      <c r="DQ236" s="50"/>
      <c r="DR236" s="50"/>
      <c r="DS236" s="50"/>
      <c r="DT236" s="50"/>
      <c r="DU236" s="50"/>
      <c r="DV236" s="50"/>
      <c r="DW236" s="50"/>
      <c r="DX236" s="50"/>
      <c r="DY236" s="50"/>
      <c r="DZ236" s="50"/>
      <c r="EA236" s="50"/>
      <c r="EB236" s="50"/>
      <c r="EC236" s="50"/>
      <c r="ED236" s="50"/>
      <c r="EE236" s="50"/>
      <c r="EF236" s="50"/>
      <c r="EG236" s="50"/>
      <c r="EH236" s="50"/>
      <c r="EI236" s="50"/>
      <c r="EJ236" s="50"/>
      <c r="EK236" s="50"/>
      <c r="EL236" s="50"/>
      <c r="EM236" s="50"/>
      <c r="EN236" s="50"/>
      <c r="EO236" s="50"/>
      <c r="EP236" s="50"/>
      <c r="EQ236" s="50"/>
      <c r="ER236" s="50"/>
      <c r="ES236" s="50"/>
      <c r="ET236" s="50"/>
      <c r="EU236" s="50"/>
      <c r="EV236" s="50"/>
      <c r="EW236" s="50"/>
      <c r="EX236" s="50"/>
      <c r="EY236" s="50"/>
      <c r="EZ236" s="50"/>
      <c r="FA236" s="50"/>
      <c r="FB236" s="50"/>
      <c r="FC236" s="50"/>
      <c r="FD236" s="50"/>
      <c r="FE236" s="50"/>
      <c r="FF236" s="50"/>
      <c r="FG236" s="50"/>
      <c r="FH236" s="50"/>
      <c r="FI236" s="50"/>
      <c r="FJ236" s="50"/>
      <c r="FK236" s="50"/>
      <c r="FL236" s="50"/>
      <c r="FM236" s="50"/>
      <c r="FN236" s="50"/>
      <c r="FO236" s="50"/>
      <c r="FP236" s="50"/>
      <c r="FQ236" s="50"/>
      <c r="FR236" s="50"/>
      <c r="FS236" s="50"/>
      <c r="FT236" s="50"/>
      <c r="FU236" s="50"/>
      <c r="FV236" s="50"/>
      <c r="FW236" s="50"/>
      <c r="FX236" s="50"/>
      <c r="FY236" s="50"/>
      <c r="FZ236" s="50"/>
      <c r="GA236" s="50"/>
      <c r="GB236" s="50"/>
      <c r="GC236" s="50"/>
      <c r="GD236" s="50"/>
      <c r="GE236" s="50"/>
      <c r="GF236" s="50"/>
      <c r="GG236" s="50"/>
      <c r="GH236" s="50"/>
      <c r="GI236" s="50"/>
      <c r="GJ236" s="50"/>
      <c r="GK236" s="50"/>
      <c r="GL236" s="50"/>
      <c r="GM236" s="50"/>
      <c r="GN236" s="50"/>
      <c r="GO236" s="50"/>
      <c r="GP236" s="50"/>
      <c r="GQ236" s="50"/>
      <c r="GR236" s="50"/>
      <c r="GS236" s="50"/>
      <c r="GT236" s="50"/>
      <c r="GU236" s="50"/>
      <c r="GV236" s="50"/>
      <c r="GW236" s="50"/>
      <c r="GX236" s="50"/>
      <c r="GY236" s="50"/>
      <c r="GZ236" s="50"/>
      <c r="HA236" s="50"/>
      <c r="HB236" s="50"/>
      <c r="HC236" s="50"/>
      <c r="HD236" s="50"/>
      <c r="HE236" s="50"/>
      <c r="HF236" s="50"/>
      <c r="HG236" s="50"/>
      <c r="HH236" s="50"/>
      <c r="HI236" s="50"/>
      <c r="HJ236" s="50"/>
      <c r="HK236" s="50"/>
      <c r="HL236" s="50"/>
      <c r="HM236" s="50"/>
      <c r="HN236" s="50"/>
      <c r="HO236" s="50"/>
      <c r="HP236" s="50"/>
      <c r="HQ236" s="50"/>
      <c r="HR236" s="50"/>
      <c r="HS236" s="50"/>
      <c r="HT236" s="50"/>
      <c r="HU236" s="50"/>
      <c r="HV236" s="50"/>
      <c r="HW236" s="50"/>
      <c r="HX236" s="50"/>
      <c r="HY236" s="50"/>
      <c r="HZ236" s="50"/>
      <c r="IA236" s="50"/>
      <c r="IB236" s="50"/>
      <c r="IC236" s="50"/>
      <c r="ID236" s="50"/>
      <c r="IE236" s="50"/>
      <c r="IF236" s="50"/>
      <c r="IG236" s="50"/>
      <c r="IH236" s="50"/>
      <c r="II236" s="50"/>
      <c r="IJ236" s="50"/>
      <c r="IK236" s="50"/>
      <c r="IL236" s="50"/>
      <c r="IM236" s="50"/>
      <c r="IN236" s="50"/>
      <c r="IO236" s="50"/>
      <c r="IP236" s="50"/>
      <c r="IQ236" s="50"/>
      <c r="IR236" s="50"/>
      <c r="IS236" s="50"/>
      <c r="IT236" s="50"/>
      <c r="IU236" s="50"/>
      <c r="IV236" s="50"/>
      <c r="IW236" s="50"/>
    </row>
    <row r="237" spans="1:257" s="51" customFormat="1" ht="48">
      <c r="A237" s="43" t="s">
        <v>500</v>
      </c>
      <c r="B237" s="53" t="s">
        <v>501</v>
      </c>
      <c r="C237" s="45">
        <v>155341.18</v>
      </c>
      <c r="D237" s="46" t="s">
        <v>119</v>
      </c>
      <c r="E237" s="46" t="s">
        <v>85</v>
      </c>
      <c r="F237" s="48" t="s">
        <v>61</v>
      </c>
      <c r="G237" s="48" t="s">
        <v>61</v>
      </c>
      <c r="H237" s="48" t="s">
        <v>61</v>
      </c>
      <c r="I237" s="48" t="s">
        <v>61</v>
      </c>
      <c r="J237" s="48" t="s">
        <v>61</v>
      </c>
      <c r="K237" s="48" t="s">
        <v>61</v>
      </c>
      <c r="L237" s="48" t="s">
        <v>61</v>
      </c>
      <c r="M237" s="48" t="s">
        <v>61</v>
      </c>
      <c r="N237" s="48" t="s">
        <v>61</v>
      </c>
      <c r="O237" s="52" t="s">
        <v>346</v>
      </c>
      <c r="P237" s="48" t="s">
        <v>63</v>
      </c>
      <c r="Q237" s="48" t="s">
        <v>112</v>
      </c>
      <c r="R237" s="48" t="s">
        <v>63</v>
      </c>
      <c r="S237" s="48" t="s">
        <v>61</v>
      </c>
      <c r="T237" s="48" t="s">
        <v>61</v>
      </c>
      <c r="U237" s="48" t="s">
        <v>61</v>
      </c>
      <c r="V237" s="48" t="s">
        <v>61</v>
      </c>
      <c r="W237" s="48" t="s">
        <v>61</v>
      </c>
      <c r="X237" s="48" t="s">
        <v>61</v>
      </c>
      <c r="Y237" s="48" t="s">
        <v>61</v>
      </c>
      <c r="Z237" s="48" t="s">
        <v>61</v>
      </c>
      <c r="AA237" s="48" t="s">
        <v>61</v>
      </c>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c r="BQ237" s="50"/>
      <c r="BR237" s="50"/>
      <c r="BS237" s="50"/>
      <c r="BT237" s="50"/>
      <c r="BU237" s="50"/>
      <c r="BV237" s="50"/>
      <c r="BW237" s="50"/>
      <c r="BX237" s="50"/>
      <c r="BY237" s="50"/>
      <c r="BZ237" s="50"/>
      <c r="CA237" s="50"/>
      <c r="CB237" s="50"/>
      <c r="CC237" s="50"/>
      <c r="CD237" s="50"/>
      <c r="CE237" s="50"/>
      <c r="CF237" s="50"/>
      <c r="CG237" s="50"/>
      <c r="CH237" s="50"/>
      <c r="CI237" s="50"/>
      <c r="CJ237" s="50"/>
      <c r="CK237" s="50"/>
      <c r="CL237" s="50"/>
      <c r="CM237" s="50"/>
      <c r="CN237" s="50"/>
      <c r="CO237" s="50"/>
      <c r="CP237" s="50"/>
      <c r="CQ237" s="50"/>
      <c r="CR237" s="50"/>
      <c r="CS237" s="50"/>
      <c r="CT237" s="50"/>
      <c r="CU237" s="50"/>
      <c r="CV237" s="50"/>
      <c r="CW237" s="50"/>
      <c r="CX237" s="50"/>
      <c r="CY237" s="50"/>
      <c r="CZ237" s="50"/>
      <c r="DA237" s="50"/>
      <c r="DB237" s="50"/>
      <c r="DC237" s="50"/>
      <c r="DD237" s="50"/>
      <c r="DE237" s="50"/>
      <c r="DF237" s="50"/>
      <c r="DG237" s="50"/>
      <c r="DH237" s="50"/>
      <c r="DI237" s="50"/>
      <c r="DJ237" s="50"/>
      <c r="DK237" s="50"/>
      <c r="DL237" s="50"/>
      <c r="DM237" s="50"/>
      <c r="DN237" s="50"/>
      <c r="DO237" s="50"/>
      <c r="DP237" s="50"/>
      <c r="DQ237" s="50"/>
      <c r="DR237" s="50"/>
      <c r="DS237" s="50"/>
      <c r="DT237" s="50"/>
      <c r="DU237" s="50"/>
      <c r="DV237" s="50"/>
      <c r="DW237" s="50"/>
      <c r="DX237" s="50"/>
      <c r="DY237" s="50"/>
      <c r="DZ237" s="50"/>
      <c r="EA237" s="50"/>
      <c r="EB237" s="50"/>
      <c r="EC237" s="50"/>
      <c r="ED237" s="50"/>
      <c r="EE237" s="50"/>
      <c r="EF237" s="50"/>
      <c r="EG237" s="50"/>
      <c r="EH237" s="50"/>
      <c r="EI237" s="50"/>
      <c r="EJ237" s="50"/>
      <c r="EK237" s="50"/>
      <c r="EL237" s="50"/>
      <c r="EM237" s="50"/>
      <c r="EN237" s="50"/>
      <c r="EO237" s="50"/>
      <c r="EP237" s="50"/>
      <c r="EQ237" s="50"/>
      <c r="ER237" s="50"/>
      <c r="ES237" s="50"/>
      <c r="ET237" s="50"/>
      <c r="EU237" s="50"/>
      <c r="EV237" s="50"/>
      <c r="EW237" s="50"/>
      <c r="EX237" s="50"/>
      <c r="EY237" s="50"/>
      <c r="EZ237" s="50"/>
      <c r="FA237" s="50"/>
      <c r="FB237" s="50"/>
      <c r="FC237" s="50"/>
      <c r="FD237" s="50"/>
      <c r="FE237" s="50"/>
      <c r="FF237" s="50"/>
      <c r="FG237" s="50"/>
      <c r="FH237" s="50"/>
      <c r="FI237" s="50"/>
      <c r="FJ237" s="50"/>
      <c r="FK237" s="50"/>
      <c r="FL237" s="50"/>
      <c r="FM237" s="50"/>
      <c r="FN237" s="50"/>
      <c r="FO237" s="50"/>
      <c r="FP237" s="50"/>
      <c r="FQ237" s="50"/>
      <c r="FR237" s="50"/>
      <c r="FS237" s="50"/>
      <c r="FT237" s="50"/>
      <c r="FU237" s="50"/>
      <c r="FV237" s="50"/>
      <c r="FW237" s="50"/>
      <c r="FX237" s="50"/>
      <c r="FY237" s="50"/>
      <c r="FZ237" s="50"/>
      <c r="GA237" s="50"/>
      <c r="GB237" s="50"/>
      <c r="GC237" s="50"/>
      <c r="GD237" s="50"/>
      <c r="GE237" s="50"/>
      <c r="GF237" s="50"/>
      <c r="GG237" s="50"/>
      <c r="GH237" s="50"/>
      <c r="GI237" s="50"/>
      <c r="GJ237" s="50"/>
      <c r="GK237" s="50"/>
      <c r="GL237" s="50"/>
      <c r="GM237" s="50"/>
      <c r="GN237" s="50"/>
      <c r="GO237" s="50"/>
      <c r="GP237" s="50"/>
      <c r="GQ237" s="50"/>
      <c r="GR237" s="50"/>
      <c r="GS237" s="50"/>
      <c r="GT237" s="50"/>
      <c r="GU237" s="50"/>
      <c r="GV237" s="50"/>
      <c r="GW237" s="50"/>
      <c r="GX237" s="50"/>
      <c r="GY237" s="50"/>
      <c r="GZ237" s="50"/>
      <c r="HA237" s="50"/>
      <c r="HB237" s="50"/>
      <c r="HC237" s="50"/>
      <c r="HD237" s="50"/>
      <c r="HE237" s="50"/>
      <c r="HF237" s="50"/>
      <c r="HG237" s="50"/>
      <c r="HH237" s="50"/>
      <c r="HI237" s="50"/>
      <c r="HJ237" s="50"/>
      <c r="HK237" s="50"/>
      <c r="HL237" s="50"/>
      <c r="HM237" s="50"/>
      <c r="HN237" s="50"/>
      <c r="HO237" s="50"/>
      <c r="HP237" s="50"/>
      <c r="HQ237" s="50"/>
      <c r="HR237" s="50"/>
      <c r="HS237" s="50"/>
      <c r="HT237" s="50"/>
      <c r="HU237" s="50"/>
      <c r="HV237" s="50"/>
      <c r="HW237" s="50"/>
      <c r="HX237" s="50"/>
      <c r="HY237" s="50"/>
      <c r="HZ237" s="50"/>
      <c r="IA237" s="50"/>
      <c r="IB237" s="50"/>
      <c r="IC237" s="50"/>
      <c r="ID237" s="50"/>
      <c r="IE237" s="50"/>
      <c r="IF237" s="50"/>
      <c r="IG237" s="50"/>
      <c r="IH237" s="50"/>
      <c r="II237" s="50"/>
      <c r="IJ237" s="50"/>
      <c r="IK237" s="50"/>
      <c r="IL237" s="50"/>
      <c r="IM237" s="50"/>
      <c r="IN237" s="50"/>
      <c r="IO237" s="50"/>
      <c r="IP237" s="50"/>
      <c r="IQ237" s="50"/>
      <c r="IR237" s="50"/>
      <c r="IS237" s="50"/>
      <c r="IT237" s="50"/>
      <c r="IU237" s="50"/>
      <c r="IV237" s="50"/>
      <c r="IW237" s="50"/>
    </row>
    <row r="238" spans="1:257" s="51" customFormat="1" ht="48">
      <c r="A238" s="43" t="s">
        <v>502</v>
      </c>
      <c r="B238" s="53" t="s">
        <v>503</v>
      </c>
      <c r="C238" s="45">
        <v>372216.81</v>
      </c>
      <c r="D238" s="46" t="s">
        <v>119</v>
      </c>
      <c r="E238" s="46" t="s">
        <v>119</v>
      </c>
      <c r="F238" s="48" t="s">
        <v>61</v>
      </c>
      <c r="G238" s="48" t="s">
        <v>61</v>
      </c>
      <c r="H238" s="48" t="s">
        <v>61</v>
      </c>
      <c r="I238" s="48" t="s">
        <v>61</v>
      </c>
      <c r="J238" s="48" t="s">
        <v>61</v>
      </c>
      <c r="K238" s="48" t="s">
        <v>61</v>
      </c>
      <c r="L238" s="48" t="s">
        <v>61</v>
      </c>
      <c r="M238" s="48" t="s">
        <v>61</v>
      </c>
      <c r="N238" s="48" t="s">
        <v>61</v>
      </c>
      <c r="O238" s="52" t="s">
        <v>346</v>
      </c>
      <c r="P238" s="48" t="s">
        <v>63</v>
      </c>
      <c r="Q238" s="48" t="s">
        <v>112</v>
      </c>
      <c r="R238" s="48" t="s">
        <v>63</v>
      </c>
      <c r="S238" s="48" t="s">
        <v>61</v>
      </c>
      <c r="T238" s="48" t="s">
        <v>61</v>
      </c>
      <c r="U238" s="48" t="s">
        <v>61</v>
      </c>
      <c r="V238" s="48" t="s">
        <v>61</v>
      </c>
      <c r="W238" s="48" t="s">
        <v>61</v>
      </c>
      <c r="X238" s="48" t="s">
        <v>61</v>
      </c>
      <c r="Y238" s="48" t="s">
        <v>61</v>
      </c>
      <c r="Z238" s="48" t="s">
        <v>61</v>
      </c>
      <c r="AA238" s="48" t="s">
        <v>61</v>
      </c>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c r="BQ238" s="50"/>
      <c r="BR238" s="50"/>
      <c r="BS238" s="50"/>
      <c r="BT238" s="50"/>
      <c r="BU238" s="50"/>
      <c r="BV238" s="50"/>
      <c r="BW238" s="50"/>
      <c r="BX238" s="50"/>
      <c r="BY238" s="50"/>
      <c r="BZ238" s="50"/>
      <c r="CA238" s="50"/>
      <c r="CB238" s="50"/>
      <c r="CC238" s="50"/>
      <c r="CD238" s="50"/>
      <c r="CE238" s="50"/>
      <c r="CF238" s="50"/>
      <c r="CG238" s="50"/>
      <c r="CH238" s="50"/>
      <c r="CI238" s="50"/>
      <c r="CJ238" s="50"/>
      <c r="CK238" s="50"/>
      <c r="CL238" s="50"/>
      <c r="CM238" s="50"/>
      <c r="CN238" s="50"/>
      <c r="CO238" s="50"/>
      <c r="CP238" s="50"/>
      <c r="CQ238" s="50"/>
      <c r="CR238" s="50"/>
      <c r="CS238" s="50"/>
      <c r="CT238" s="50"/>
      <c r="CU238" s="50"/>
      <c r="CV238" s="50"/>
      <c r="CW238" s="50"/>
      <c r="CX238" s="50"/>
      <c r="CY238" s="50"/>
      <c r="CZ238" s="50"/>
      <c r="DA238" s="50"/>
      <c r="DB238" s="50"/>
      <c r="DC238" s="50"/>
      <c r="DD238" s="50"/>
      <c r="DE238" s="50"/>
      <c r="DF238" s="50"/>
      <c r="DG238" s="50"/>
      <c r="DH238" s="50"/>
      <c r="DI238" s="50"/>
      <c r="DJ238" s="50"/>
      <c r="DK238" s="50"/>
      <c r="DL238" s="50"/>
      <c r="DM238" s="50"/>
      <c r="DN238" s="50"/>
      <c r="DO238" s="50"/>
      <c r="DP238" s="50"/>
      <c r="DQ238" s="50"/>
      <c r="DR238" s="50"/>
      <c r="DS238" s="50"/>
      <c r="DT238" s="50"/>
      <c r="DU238" s="50"/>
      <c r="DV238" s="50"/>
      <c r="DW238" s="50"/>
      <c r="DX238" s="50"/>
      <c r="DY238" s="50"/>
      <c r="DZ238" s="50"/>
      <c r="EA238" s="50"/>
      <c r="EB238" s="50"/>
      <c r="EC238" s="50"/>
      <c r="ED238" s="50"/>
      <c r="EE238" s="50"/>
      <c r="EF238" s="50"/>
      <c r="EG238" s="50"/>
      <c r="EH238" s="50"/>
      <c r="EI238" s="50"/>
      <c r="EJ238" s="50"/>
      <c r="EK238" s="50"/>
      <c r="EL238" s="50"/>
      <c r="EM238" s="50"/>
      <c r="EN238" s="50"/>
      <c r="EO238" s="50"/>
      <c r="EP238" s="50"/>
      <c r="EQ238" s="50"/>
      <c r="ER238" s="50"/>
      <c r="ES238" s="50"/>
      <c r="ET238" s="50"/>
      <c r="EU238" s="50"/>
      <c r="EV238" s="50"/>
      <c r="EW238" s="50"/>
      <c r="EX238" s="50"/>
      <c r="EY238" s="50"/>
      <c r="EZ238" s="50"/>
      <c r="FA238" s="50"/>
      <c r="FB238" s="50"/>
      <c r="FC238" s="50"/>
      <c r="FD238" s="50"/>
      <c r="FE238" s="50"/>
      <c r="FF238" s="50"/>
      <c r="FG238" s="50"/>
      <c r="FH238" s="50"/>
      <c r="FI238" s="50"/>
      <c r="FJ238" s="50"/>
      <c r="FK238" s="50"/>
      <c r="FL238" s="50"/>
      <c r="FM238" s="50"/>
      <c r="FN238" s="50"/>
      <c r="FO238" s="50"/>
      <c r="FP238" s="50"/>
      <c r="FQ238" s="50"/>
      <c r="FR238" s="50"/>
      <c r="FS238" s="50"/>
      <c r="FT238" s="50"/>
      <c r="FU238" s="50"/>
      <c r="FV238" s="50"/>
      <c r="FW238" s="50"/>
      <c r="FX238" s="50"/>
      <c r="FY238" s="50"/>
      <c r="FZ238" s="50"/>
      <c r="GA238" s="50"/>
      <c r="GB238" s="50"/>
      <c r="GC238" s="50"/>
      <c r="GD238" s="50"/>
      <c r="GE238" s="50"/>
      <c r="GF238" s="50"/>
      <c r="GG238" s="50"/>
      <c r="GH238" s="50"/>
      <c r="GI238" s="50"/>
      <c r="GJ238" s="50"/>
      <c r="GK238" s="50"/>
      <c r="GL238" s="50"/>
      <c r="GM238" s="50"/>
      <c r="GN238" s="50"/>
      <c r="GO238" s="50"/>
      <c r="GP238" s="50"/>
      <c r="GQ238" s="50"/>
      <c r="GR238" s="50"/>
      <c r="GS238" s="50"/>
      <c r="GT238" s="50"/>
      <c r="GU238" s="50"/>
      <c r="GV238" s="50"/>
      <c r="GW238" s="50"/>
      <c r="GX238" s="50"/>
      <c r="GY238" s="50"/>
      <c r="GZ238" s="50"/>
      <c r="HA238" s="50"/>
      <c r="HB238" s="50"/>
      <c r="HC238" s="50"/>
      <c r="HD238" s="50"/>
      <c r="HE238" s="50"/>
      <c r="HF238" s="50"/>
      <c r="HG238" s="50"/>
      <c r="HH238" s="50"/>
      <c r="HI238" s="50"/>
      <c r="HJ238" s="50"/>
      <c r="HK238" s="50"/>
      <c r="HL238" s="50"/>
      <c r="HM238" s="50"/>
      <c r="HN238" s="50"/>
      <c r="HO238" s="50"/>
      <c r="HP238" s="50"/>
      <c r="HQ238" s="50"/>
      <c r="HR238" s="50"/>
      <c r="HS238" s="50"/>
      <c r="HT238" s="50"/>
      <c r="HU238" s="50"/>
      <c r="HV238" s="50"/>
      <c r="HW238" s="50"/>
      <c r="HX238" s="50"/>
      <c r="HY238" s="50"/>
      <c r="HZ238" s="50"/>
      <c r="IA238" s="50"/>
      <c r="IB238" s="50"/>
      <c r="IC238" s="50"/>
      <c r="ID238" s="50"/>
      <c r="IE238" s="50"/>
      <c r="IF238" s="50"/>
      <c r="IG238" s="50"/>
      <c r="IH238" s="50"/>
      <c r="II238" s="50"/>
      <c r="IJ238" s="50"/>
      <c r="IK238" s="50"/>
      <c r="IL238" s="50"/>
      <c r="IM238" s="50"/>
      <c r="IN238" s="50"/>
      <c r="IO238" s="50"/>
      <c r="IP238" s="50"/>
      <c r="IQ238" s="50"/>
      <c r="IR238" s="50"/>
      <c r="IS238" s="50"/>
      <c r="IT238" s="50"/>
      <c r="IU238" s="50"/>
      <c r="IV238" s="50"/>
      <c r="IW238" s="50"/>
    </row>
    <row r="239" spans="1:257" s="51" customFormat="1" ht="48">
      <c r="A239" s="43" t="s">
        <v>504</v>
      </c>
      <c r="B239" s="53" t="s">
        <v>505</v>
      </c>
      <c r="C239" s="45">
        <v>164276.87</v>
      </c>
      <c r="D239" s="46" t="s">
        <v>119</v>
      </c>
      <c r="E239" s="46" t="s">
        <v>119</v>
      </c>
      <c r="F239" s="48" t="s">
        <v>61</v>
      </c>
      <c r="G239" s="48" t="s">
        <v>61</v>
      </c>
      <c r="H239" s="48" t="s">
        <v>61</v>
      </c>
      <c r="I239" s="48" t="s">
        <v>61</v>
      </c>
      <c r="J239" s="48" t="s">
        <v>61</v>
      </c>
      <c r="K239" s="48" t="s">
        <v>61</v>
      </c>
      <c r="L239" s="48" t="s">
        <v>61</v>
      </c>
      <c r="M239" s="48" t="s">
        <v>61</v>
      </c>
      <c r="N239" s="48" t="s">
        <v>61</v>
      </c>
      <c r="O239" s="52" t="s">
        <v>346</v>
      </c>
      <c r="P239" s="48" t="s">
        <v>63</v>
      </c>
      <c r="Q239" s="48" t="s">
        <v>112</v>
      </c>
      <c r="R239" s="48" t="s">
        <v>63</v>
      </c>
      <c r="S239" s="48" t="s">
        <v>61</v>
      </c>
      <c r="T239" s="48" t="s">
        <v>61</v>
      </c>
      <c r="U239" s="48" t="s">
        <v>61</v>
      </c>
      <c r="V239" s="48" t="s">
        <v>61</v>
      </c>
      <c r="W239" s="48" t="s">
        <v>61</v>
      </c>
      <c r="X239" s="48" t="s">
        <v>61</v>
      </c>
      <c r="Y239" s="48" t="s">
        <v>61</v>
      </c>
      <c r="Z239" s="48" t="s">
        <v>61</v>
      </c>
      <c r="AA239" s="48" t="s">
        <v>61</v>
      </c>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c r="EY239" s="50"/>
      <c r="EZ239" s="50"/>
      <c r="FA239" s="50"/>
      <c r="FB239" s="50"/>
      <c r="FC239" s="50"/>
      <c r="FD239" s="50"/>
      <c r="FE239" s="50"/>
      <c r="FF239" s="50"/>
      <c r="FG239" s="50"/>
      <c r="FH239" s="50"/>
      <c r="FI239" s="50"/>
      <c r="FJ239" s="50"/>
      <c r="FK239" s="50"/>
      <c r="FL239" s="50"/>
      <c r="FM239" s="50"/>
      <c r="FN239" s="50"/>
      <c r="FO239" s="50"/>
      <c r="FP239" s="50"/>
      <c r="FQ239" s="50"/>
      <c r="FR239" s="50"/>
      <c r="FS239" s="50"/>
      <c r="FT239" s="50"/>
      <c r="FU239" s="50"/>
      <c r="FV239" s="50"/>
      <c r="FW239" s="50"/>
      <c r="FX239" s="50"/>
      <c r="FY239" s="50"/>
      <c r="FZ239" s="50"/>
      <c r="GA239" s="50"/>
      <c r="GB239" s="50"/>
      <c r="GC239" s="50"/>
      <c r="GD239" s="50"/>
      <c r="GE239" s="50"/>
      <c r="GF239" s="50"/>
      <c r="GG239" s="50"/>
      <c r="GH239" s="50"/>
      <c r="GI239" s="50"/>
      <c r="GJ239" s="50"/>
      <c r="GK239" s="50"/>
      <c r="GL239" s="50"/>
      <c r="GM239" s="50"/>
      <c r="GN239" s="50"/>
      <c r="GO239" s="50"/>
      <c r="GP239" s="50"/>
      <c r="GQ239" s="50"/>
      <c r="GR239" s="50"/>
      <c r="GS239" s="50"/>
      <c r="GT239" s="50"/>
      <c r="GU239" s="50"/>
      <c r="GV239" s="50"/>
      <c r="GW239" s="50"/>
      <c r="GX239" s="50"/>
      <c r="GY239" s="50"/>
      <c r="GZ239" s="50"/>
      <c r="HA239" s="50"/>
      <c r="HB239" s="50"/>
      <c r="HC239" s="50"/>
      <c r="HD239" s="50"/>
      <c r="HE239" s="50"/>
      <c r="HF239" s="50"/>
      <c r="HG239" s="50"/>
      <c r="HH239" s="50"/>
      <c r="HI239" s="50"/>
      <c r="HJ239" s="50"/>
      <c r="HK239" s="50"/>
      <c r="HL239" s="50"/>
      <c r="HM239" s="50"/>
      <c r="HN239" s="50"/>
      <c r="HO239" s="50"/>
      <c r="HP239" s="50"/>
      <c r="HQ239" s="50"/>
      <c r="HR239" s="50"/>
      <c r="HS239" s="50"/>
      <c r="HT239" s="50"/>
      <c r="HU239" s="50"/>
      <c r="HV239" s="50"/>
      <c r="HW239" s="50"/>
      <c r="HX239" s="50"/>
      <c r="HY239" s="50"/>
      <c r="HZ239" s="50"/>
      <c r="IA239" s="50"/>
      <c r="IB239" s="50"/>
      <c r="IC239" s="50"/>
      <c r="ID239" s="50"/>
      <c r="IE239" s="50"/>
      <c r="IF239" s="50"/>
      <c r="IG239" s="50"/>
      <c r="IH239" s="50"/>
      <c r="II239" s="50"/>
      <c r="IJ239" s="50"/>
      <c r="IK239" s="50"/>
      <c r="IL239" s="50"/>
      <c r="IM239" s="50"/>
      <c r="IN239" s="50"/>
      <c r="IO239" s="50"/>
      <c r="IP239" s="50"/>
      <c r="IQ239" s="50"/>
      <c r="IR239" s="50"/>
      <c r="IS239" s="50"/>
      <c r="IT239" s="50"/>
      <c r="IU239" s="50"/>
      <c r="IV239" s="50"/>
      <c r="IW239" s="50"/>
    </row>
    <row r="240" spans="1:257" s="51" customFormat="1" ht="48">
      <c r="A240" s="43" t="s">
        <v>506</v>
      </c>
      <c r="B240" s="53" t="s">
        <v>507</v>
      </c>
      <c r="C240" s="45">
        <v>284646.40999999997</v>
      </c>
      <c r="D240" s="46" t="s">
        <v>119</v>
      </c>
      <c r="E240" s="46" t="s">
        <v>119</v>
      </c>
      <c r="F240" s="48" t="s">
        <v>61</v>
      </c>
      <c r="G240" s="48" t="s">
        <v>61</v>
      </c>
      <c r="H240" s="48" t="s">
        <v>61</v>
      </c>
      <c r="I240" s="48" t="s">
        <v>61</v>
      </c>
      <c r="J240" s="48" t="s">
        <v>61</v>
      </c>
      <c r="K240" s="48" t="s">
        <v>61</v>
      </c>
      <c r="L240" s="48" t="s">
        <v>61</v>
      </c>
      <c r="M240" s="48" t="s">
        <v>61</v>
      </c>
      <c r="N240" s="48" t="s">
        <v>61</v>
      </c>
      <c r="O240" s="52" t="s">
        <v>346</v>
      </c>
      <c r="P240" s="48" t="s">
        <v>63</v>
      </c>
      <c r="Q240" s="48" t="s">
        <v>112</v>
      </c>
      <c r="R240" s="48" t="s">
        <v>63</v>
      </c>
      <c r="S240" s="48" t="s">
        <v>61</v>
      </c>
      <c r="T240" s="48" t="s">
        <v>61</v>
      </c>
      <c r="U240" s="48" t="s">
        <v>61</v>
      </c>
      <c r="V240" s="48" t="s">
        <v>61</v>
      </c>
      <c r="W240" s="48" t="s">
        <v>61</v>
      </c>
      <c r="X240" s="48" t="s">
        <v>61</v>
      </c>
      <c r="Y240" s="48" t="s">
        <v>61</v>
      </c>
      <c r="Z240" s="48" t="s">
        <v>61</v>
      </c>
      <c r="AA240" s="48" t="s">
        <v>61</v>
      </c>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c r="BQ240" s="50"/>
      <c r="BR240" s="50"/>
      <c r="BS240" s="50"/>
      <c r="BT240" s="50"/>
      <c r="BU240" s="50"/>
      <c r="BV240" s="50"/>
      <c r="BW240" s="50"/>
      <c r="BX240" s="50"/>
      <c r="BY240" s="50"/>
      <c r="BZ240" s="50"/>
      <c r="CA240" s="50"/>
      <c r="CB240" s="50"/>
      <c r="CC240" s="50"/>
      <c r="CD240" s="50"/>
      <c r="CE240" s="50"/>
      <c r="CF240" s="50"/>
      <c r="CG240" s="50"/>
      <c r="CH240" s="50"/>
      <c r="CI240" s="50"/>
      <c r="CJ240" s="50"/>
      <c r="CK240" s="50"/>
      <c r="CL240" s="50"/>
      <c r="CM240" s="50"/>
      <c r="CN240" s="50"/>
      <c r="CO240" s="50"/>
      <c r="CP240" s="50"/>
      <c r="CQ240" s="50"/>
      <c r="CR240" s="50"/>
      <c r="CS240" s="50"/>
      <c r="CT240" s="50"/>
      <c r="CU240" s="50"/>
      <c r="CV240" s="50"/>
      <c r="CW240" s="50"/>
      <c r="CX240" s="50"/>
      <c r="CY240" s="50"/>
      <c r="CZ240" s="50"/>
      <c r="DA240" s="50"/>
      <c r="DB240" s="50"/>
      <c r="DC240" s="50"/>
      <c r="DD240" s="50"/>
      <c r="DE240" s="50"/>
      <c r="DF240" s="50"/>
      <c r="DG240" s="50"/>
      <c r="DH240" s="50"/>
      <c r="DI240" s="50"/>
      <c r="DJ240" s="50"/>
      <c r="DK240" s="50"/>
      <c r="DL240" s="50"/>
      <c r="DM240" s="50"/>
      <c r="DN240" s="50"/>
      <c r="DO240" s="50"/>
      <c r="DP240" s="50"/>
      <c r="DQ240" s="50"/>
      <c r="DR240" s="50"/>
      <c r="DS240" s="50"/>
      <c r="DT240" s="50"/>
      <c r="DU240" s="50"/>
      <c r="DV240" s="50"/>
      <c r="DW240" s="50"/>
      <c r="DX240" s="50"/>
      <c r="DY240" s="50"/>
      <c r="DZ240" s="50"/>
      <c r="EA240" s="50"/>
      <c r="EB240" s="50"/>
      <c r="EC240" s="50"/>
      <c r="ED240" s="50"/>
      <c r="EE240" s="50"/>
      <c r="EF240" s="50"/>
      <c r="EG240" s="50"/>
      <c r="EH240" s="50"/>
      <c r="EI240" s="50"/>
      <c r="EJ240" s="50"/>
      <c r="EK240" s="50"/>
      <c r="EL240" s="50"/>
      <c r="EM240" s="50"/>
      <c r="EN240" s="50"/>
      <c r="EO240" s="50"/>
      <c r="EP240" s="50"/>
      <c r="EQ240" s="50"/>
      <c r="ER240" s="50"/>
      <c r="ES240" s="50"/>
      <c r="ET240" s="50"/>
      <c r="EU240" s="50"/>
      <c r="EV240" s="50"/>
      <c r="EW240" s="50"/>
      <c r="EX240" s="50"/>
      <c r="EY240" s="50"/>
      <c r="EZ240" s="50"/>
      <c r="FA240" s="50"/>
      <c r="FB240" s="50"/>
      <c r="FC240" s="50"/>
      <c r="FD240" s="50"/>
      <c r="FE240" s="50"/>
      <c r="FF240" s="50"/>
      <c r="FG240" s="50"/>
      <c r="FH240" s="50"/>
      <c r="FI240" s="50"/>
      <c r="FJ240" s="50"/>
      <c r="FK240" s="50"/>
      <c r="FL240" s="50"/>
      <c r="FM240" s="50"/>
      <c r="FN240" s="50"/>
      <c r="FO240" s="50"/>
      <c r="FP240" s="50"/>
      <c r="FQ240" s="50"/>
      <c r="FR240" s="50"/>
      <c r="FS240" s="50"/>
      <c r="FT240" s="50"/>
      <c r="FU240" s="50"/>
      <c r="FV240" s="50"/>
      <c r="FW240" s="50"/>
      <c r="FX240" s="50"/>
      <c r="FY240" s="50"/>
      <c r="FZ240" s="50"/>
      <c r="GA240" s="50"/>
      <c r="GB240" s="50"/>
      <c r="GC240" s="50"/>
      <c r="GD240" s="50"/>
      <c r="GE240" s="50"/>
      <c r="GF240" s="50"/>
      <c r="GG240" s="50"/>
      <c r="GH240" s="50"/>
      <c r="GI240" s="50"/>
      <c r="GJ240" s="50"/>
      <c r="GK240" s="50"/>
      <c r="GL240" s="50"/>
      <c r="GM240" s="50"/>
      <c r="GN240" s="50"/>
      <c r="GO240" s="50"/>
      <c r="GP240" s="50"/>
      <c r="GQ240" s="50"/>
      <c r="GR240" s="50"/>
      <c r="GS240" s="50"/>
      <c r="GT240" s="50"/>
      <c r="GU240" s="50"/>
      <c r="GV240" s="50"/>
      <c r="GW240" s="50"/>
      <c r="GX240" s="50"/>
      <c r="GY240" s="50"/>
      <c r="GZ240" s="50"/>
      <c r="HA240" s="50"/>
      <c r="HB240" s="50"/>
      <c r="HC240" s="50"/>
      <c r="HD240" s="50"/>
      <c r="HE240" s="50"/>
      <c r="HF240" s="50"/>
      <c r="HG240" s="50"/>
      <c r="HH240" s="50"/>
      <c r="HI240" s="50"/>
      <c r="HJ240" s="50"/>
      <c r="HK240" s="50"/>
      <c r="HL240" s="50"/>
      <c r="HM240" s="50"/>
      <c r="HN240" s="50"/>
      <c r="HO240" s="50"/>
      <c r="HP240" s="50"/>
      <c r="HQ240" s="50"/>
      <c r="HR240" s="50"/>
      <c r="HS240" s="50"/>
      <c r="HT240" s="50"/>
      <c r="HU240" s="50"/>
      <c r="HV240" s="50"/>
      <c r="HW240" s="50"/>
      <c r="HX240" s="50"/>
      <c r="HY240" s="50"/>
      <c r="HZ240" s="50"/>
      <c r="IA240" s="50"/>
      <c r="IB240" s="50"/>
      <c r="IC240" s="50"/>
      <c r="ID240" s="50"/>
      <c r="IE240" s="50"/>
      <c r="IF240" s="50"/>
      <c r="IG240" s="50"/>
      <c r="IH240" s="50"/>
      <c r="II240" s="50"/>
      <c r="IJ240" s="50"/>
      <c r="IK240" s="50"/>
      <c r="IL240" s="50"/>
      <c r="IM240" s="50"/>
      <c r="IN240" s="50"/>
      <c r="IO240" s="50"/>
      <c r="IP240" s="50"/>
      <c r="IQ240" s="50"/>
      <c r="IR240" s="50"/>
      <c r="IS240" s="50"/>
      <c r="IT240" s="50"/>
      <c r="IU240" s="50"/>
      <c r="IV240" s="50"/>
      <c r="IW240" s="50"/>
    </row>
    <row r="241" spans="1:257" s="51" customFormat="1" ht="48">
      <c r="A241" s="43" t="s">
        <v>508</v>
      </c>
      <c r="B241" s="53" t="s">
        <v>509</v>
      </c>
      <c r="C241" s="45">
        <v>208782.46</v>
      </c>
      <c r="D241" s="46" t="s">
        <v>119</v>
      </c>
      <c r="E241" s="46" t="s">
        <v>119</v>
      </c>
      <c r="F241" s="48" t="s">
        <v>61</v>
      </c>
      <c r="G241" s="48" t="s">
        <v>61</v>
      </c>
      <c r="H241" s="48" t="s">
        <v>61</v>
      </c>
      <c r="I241" s="48" t="s">
        <v>61</v>
      </c>
      <c r="J241" s="48" t="s">
        <v>61</v>
      </c>
      <c r="K241" s="48" t="s">
        <v>61</v>
      </c>
      <c r="L241" s="48" t="s">
        <v>61</v>
      </c>
      <c r="M241" s="48" t="s">
        <v>61</v>
      </c>
      <c r="N241" s="48" t="s">
        <v>61</v>
      </c>
      <c r="O241" s="52" t="s">
        <v>346</v>
      </c>
      <c r="P241" s="48" t="s">
        <v>63</v>
      </c>
      <c r="Q241" s="48" t="s">
        <v>112</v>
      </c>
      <c r="R241" s="48" t="s">
        <v>63</v>
      </c>
      <c r="S241" s="48" t="s">
        <v>61</v>
      </c>
      <c r="T241" s="48" t="s">
        <v>61</v>
      </c>
      <c r="U241" s="48" t="s">
        <v>61</v>
      </c>
      <c r="V241" s="48" t="s">
        <v>61</v>
      </c>
      <c r="W241" s="48" t="s">
        <v>61</v>
      </c>
      <c r="X241" s="48" t="s">
        <v>61</v>
      </c>
      <c r="Y241" s="48" t="s">
        <v>61</v>
      </c>
      <c r="Z241" s="48" t="s">
        <v>61</v>
      </c>
      <c r="AA241" s="48" t="s">
        <v>61</v>
      </c>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c r="BQ241" s="50"/>
      <c r="BR241" s="50"/>
      <c r="BS241" s="50"/>
      <c r="BT241" s="50"/>
      <c r="BU241" s="50"/>
      <c r="BV241" s="50"/>
      <c r="BW241" s="50"/>
      <c r="BX241" s="50"/>
      <c r="BY241" s="50"/>
      <c r="BZ241" s="50"/>
      <c r="CA241" s="50"/>
      <c r="CB241" s="50"/>
      <c r="CC241" s="50"/>
      <c r="CD241" s="50"/>
      <c r="CE241" s="50"/>
      <c r="CF241" s="50"/>
      <c r="CG241" s="50"/>
      <c r="CH241" s="50"/>
      <c r="CI241" s="50"/>
      <c r="CJ241" s="50"/>
      <c r="CK241" s="50"/>
      <c r="CL241" s="50"/>
      <c r="CM241" s="50"/>
      <c r="CN241" s="50"/>
      <c r="CO241" s="50"/>
      <c r="CP241" s="50"/>
      <c r="CQ241" s="50"/>
      <c r="CR241" s="50"/>
      <c r="CS241" s="50"/>
      <c r="CT241" s="50"/>
      <c r="CU241" s="50"/>
      <c r="CV241" s="50"/>
      <c r="CW241" s="50"/>
      <c r="CX241" s="50"/>
      <c r="CY241" s="50"/>
      <c r="CZ241" s="50"/>
      <c r="DA241" s="50"/>
      <c r="DB241" s="50"/>
      <c r="DC241" s="50"/>
      <c r="DD241" s="50"/>
      <c r="DE241" s="50"/>
      <c r="DF241" s="50"/>
      <c r="DG241" s="50"/>
      <c r="DH241" s="50"/>
      <c r="DI241" s="50"/>
      <c r="DJ241" s="50"/>
      <c r="DK241" s="50"/>
      <c r="DL241" s="50"/>
      <c r="DM241" s="50"/>
      <c r="DN241" s="50"/>
      <c r="DO241" s="50"/>
      <c r="DP241" s="50"/>
      <c r="DQ241" s="50"/>
      <c r="DR241" s="50"/>
      <c r="DS241" s="50"/>
      <c r="DT241" s="50"/>
      <c r="DU241" s="50"/>
      <c r="DV241" s="50"/>
      <c r="DW241" s="50"/>
      <c r="DX241" s="50"/>
      <c r="DY241" s="50"/>
      <c r="DZ241" s="50"/>
      <c r="EA241" s="50"/>
      <c r="EB241" s="50"/>
      <c r="EC241" s="50"/>
      <c r="ED241" s="50"/>
      <c r="EE241" s="50"/>
      <c r="EF241" s="50"/>
      <c r="EG241" s="50"/>
      <c r="EH241" s="50"/>
      <c r="EI241" s="50"/>
      <c r="EJ241" s="50"/>
      <c r="EK241" s="50"/>
      <c r="EL241" s="50"/>
      <c r="EM241" s="50"/>
      <c r="EN241" s="50"/>
      <c r="EO241" s="50"/>
      <c r="EP241" s="50"/>
      <c r="EQ241" s="50"/>
      <c r="ER241" s="50"/>
      <c r="ES241" s="50"/>
      <c r="ET241" s="50"/>
      <c r="EU241" s="50"/>
      <c r="EV241" s="50"/>
      <c r="EW241" s="50"/>
      <c r="EX241" s="50"/>
      <c r="EY241" s="50"/>
      <c r="EZ241" s="50"/>
      <c r="FA241" s="50"/>
      <c r="FB241" s="50"/>
      <c r="FC241" s="50"/>
      <c r="FD241" s="50"/>
      <c r="FE241" s="50"/>
      <c r="FF241" s="50"/>
      <c r="FG241" s="50"/>
      <c r="FH241" s="50"/>
      <c r="FI241" s="50"/>
      <c r="FJ241" s="50"/>
      <c r="FK241" s="50"/>
      <c r="FL241" s="50"/>
      <c r="FM241" s="50"/>
      <c r="FN241" s="50"/>
      <c r="FO241" s="50"/>
      <c r="FP241" s="50"/>
      <c r="FQ241" s="50"/>
      <c r="FR241" s="50"/>
      <c r="FS241" s="50"/>
      <c r="FT241" s="50"/>
      <c r="FU241" s="50"/>
      <c r="FV241" s="50"/>
      <c r="FW241" s="50"/>
      <c r="FX241" s="50"/>
      <c r="FY241" s="50"/>
      <c r="FZ241" s="50"/>
      <c r="GA241" s="50"/>
      <c r="GB241" s="50"/>
      <c r="GC241" s="50"/>
      <c r="GD241" s="50"/>
      <c r="GE241" s="50"/>
      <c r="GF241" s="50"/>
      <c r="GG241" s="50"/>
      <c r="GH241" s="50"/>
      <c r="GI241" s="50"/>
      <c r="GJ241" s="50"/>
      <c r="GK241" s="50"/>
      <c r="GL241" s="50"/>
      <c r="GM241" s="50"/>
      <c r="GN241" s="50"/>
      <c r="GO241" s="50"/>
      <c r="GP241" s="50"/>
      <c r="GQ241" s="50"/>
      <c r="GR241" s="50"/>
      <c r="GS241" s="50"/>
      <c r="GT241" s="50"/>
      <c r="GU241" s="50"/>
      <c r="GV241" s="50"/>
      <c r="GW241" s="50"/>
      <c r="GX241" s="50"/>
      <c r="GY241" s="50"/>
      <c r="GZ241" s="50"/>
      <c r="HA241" s="50"/>
      <c r="HB241" s="50"/>
      <c r="HC241" s="50"/>
      <c r="HD241" s="50"/>
      <c r="HE241" s="50"/>
      <c r="HF241" s="50"/>
      <c r="HG241" s="50"/>
      <c r="HH241" s="50"/>
      <c r="HI241" s="50"/>
      <c r="HJ241" s="50"/>
      <c r="HK241" s="50"/>
      <c r="HL241" s="50"/>
      <c r="HM241" s="50"/>
      <c r="HN241" s="50"/>
      <c r="HO241" s="50"/>
      <c r="HP241" s="50"/>
      <c r="HQ241" s="50"/>
      <c r="HR241" s="50"/>
      <c r="HS241" s="50"/>
      <c r="HT241" s="50"/>
      <c r="HU241" s="50"/>
      <c r="HV241" s="50"/>
      <c r="HW241" s="50"/>
      <c r="HX241" s="50"/>
      <c r="HY241" s="50"/>
      <c r="HZ241" s="50"/>
      <c r="IA241" s="50"/>
      <c r="IB241" s="50"/>
      <c r="IC241" s="50"/>
      <c r="ID241" s="50"/>
      <c r="IE241" s="50"/>
      <c r="IF241" s="50"/>
      <c r="IG241" s="50"/>
      <c r="IH241" s="50"/>
      <c r="II241" s="50"/>
      <c r="IJ241" s="50"/>
      <c r="IK241" s="50"/>
      <c r="IL241" s="50"/>
      <c r="IM241" s="50"/>
      <c r="IN241" s="50"/>
      <c r="IO241" s="50"/>
      <c r="IP241" s="50"/>
      <c r="IQ241" s="50"/>
      <c r="IR241" s="50"/>
      <c r="IS241" s="50"/>
      <c r="IT241" s="50"/>
      <c r="IU241" s="50"/>
      <c r="IV241" s="50"/>
      <c r="IW241" s="50"/>
    </row>
    <row r="242" spans="1:257" s="51" customFormat="1" ht="60">
      <c r="A242" s="43" t="s">
        <v>510</v>
      </c>
      <c r="B242" s="53" t="s">
        <v>511</v>
      </c>
      <c r="C242" s="45">
        <v>117214.44</v>
      </c>
      <c r="D242" s="46" t="s">
        <v>119</v>
      </c>
      <c r="E242" s="46" t="s">
        <v>119</v>
      </c>
      <c r="F242" s="48" t="s">
        <v>61</v>
      </c>
      <c r="G242" s="48" t="s">
        <v>61</v>
      </c>
      <c r="H242" s="48" t="s">
        <v>61</v>
      </c>
      <c r="I242" s="48" t="s">
        <v>61</v>
      </c>
      <c r="J242" s="48" t="s">
        <v>61</v>
      </c>
      <c r="K242" s="48" t="s">
        <v>61</v>
      </c>
      <c r="L242" s="48" t="s">
        <v>61</v>
      </c>
      <c r="M242" s="48" t="s">
        <v>61</v>
      </c>
      <c r="N242" s="48" t="s">
        <v>61</v>
      </c>
      <c r="O242" s="52" t="s">
        <v>346</v>
      </c>
      <c r="P242" s="48" t="s">
        <v>63</v>
      </c>
      <c r="Q242" s="48" t="s">
        <v>112</v>
      </c>
      <c r="R242" s="48" t="s">
        <v>63</v>
      </c>
      <c r="S242" s="48" t="s">
        <v>61</v>
      </c>
      <c r="T242" s="48" t="s">
        <v>61</v>
      </c>
      <c r="U242" s="48" t="s">
        <v>61</v>
      </c>
      <c r="V242" s="48" t="s">
        <v>61</v>
      </c>
      <c r="W242" s="48" t="s">
        <v>61</v>
      </c>
      <c r="X242" s="48" t="s">
        <v>61</v>
      </c>
      <c r="Y242" s="48" t="s">
        <v>61</v>
      </c>
      <c r="Z242" s="48" t="s">
        <v>61</v>
      </c>
      <c r="AA242" s="48" t="s">
        <v>61</v>
      </c>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c r="BQ242" s="50"/>
      <c r="BR242" s="50"/>
      <c r="BS242" s="50"/>
      <c r="BT242" s="50"/>
      <c r="BU242" s="50"/>
      <c r="BV242" s="50"/>
      <c r="BW242" s="50"/>
      <c r="BX242" s="50"/>
      <c r="BY242" s="50"/>
      <c r="BZ242" s="50"/>
      <c r="CA242" s="50"/>
      <c r="CB242" s="50"/>
      <c r="CC242" s="50"/>
      <c r="CD242" s="50"/>
      <c r="CE242" s="50"/>
      <c r="CF242" s="50"/>
      <c r="CG242" s="50"/>
      <c r="CH242" s="50"/>
      <c r="CI242" s="50"/>
      <c r="CJ242" s="50"/>
      <c r="CK242" s="50"/>
      <c r="CL242" s="50"/>
      <c r="CM242" s="50"/>
      <c r="CN242" s="50"/>
      <c r="CO242" s="50"/>
      <c r="CP242" s="50"/>
      <c r="CQ242" s="50"/>
      <c r="CR242" s="50"/>
      <c r="CS242" s="50"/>
      <c r="CT242" s="50"/>
      <c r="CU242" s="50"/>
      <c r="CV242" s="50"/>
      <c r="CW242" s="50"/>
      <c r="CX242" s="50"/>
      <c r="CY242" s="50"/>
      <c r="CZ242" s="50"/>
      <c r="DA242" s="50"/>
      <c r="DB242" s="50"/>
      <c r="DC242" s="50"/>
      <c r="DD242" s="50"/>
      <c r="DE242" s="50"/>
      <c r="DF242" s="50"/>
      <c r="DG242" s="50"/>
      <c r="DH242" s="50"/>
      <c r="DI242" s="50"/>
      <c r="DJ242" s="50"/>
      <c r="DK242" s="50"/>
      <c r="DL242" s="50"/>
      <c r="DM242" s="50"/>
      <c r="DN242" s="50"/>
      <c r="DO242" s="50"/>
      <c r="DP242" s="50"/>
      <c r="DQ242" s="50"/>
      <c r="DR242" s="50"/>
      <c r="DS242" s="50"/>
      <c r="DT242" s="50"/>
      <c r="DU242" s="50"/>
      <c r="DV242" s="50"/>
      <c r="DW242" s="50"/>
      <c r="DX242" s="50"/>
      <c r="DY242" s="50"/>
      <c r="DZ242" s="50"/>
      <c r="EA242" s="50"/>
      <c r="EB242" s="50"/>
      <c r="EC242" s="50"/>
      <c r="ED242" s="50"/>
      <c r="EE242" s="50"/>
      <c r="EF242" s="50"/>
      <c r="EG242" s="50"/>
      <c r="EH242" s="50"/>
      <c r="EI242" s="50"/>
      <c r="EJ242" s="50"/>
      <c r="EK242" s="50"/>
      <c r="EL242" s="50"/>
      <c r="EM242" s="50"/>
      <c r="EN242" s="50"/>
      <c r="EO242" s="50"/>
      <c r="EP242" s="50"/>
      <c r="EQ242" s="50"/>
      <c r="ER242" s="50"/>
      <c r="ES242" s="50"/>
      <c r="ET242" s="50"/>
      <c r="EU242" s="50"/>
      <c r="EV242" s="50"/>
      <c r="EW242" s="50"/>
      <c r="EX242" s="50"/>
      <c r="EY242" s="50"/>
      <c r="EZ242" s="50"/>
      <c r="FA242" s="50"/>
      <c r="FB242" s="50"/>
      <c r="FC242" s="50"/>
      <c r="FD242" s="50"/>
      <c r="FE242" s="50"/>
      <c r="FF242" s="50"/>
      <c r="FG242" s="50"/>
      <c r="FH242" s="50"/>
      <c r="FI242" s="50"/>
      <c r="FJ242" s="50"/>
      <c r="FK242" s="50"/>
      <c r="FL242" s="50"/>
      <c r="FM242" s="50"/>
      <c r="FN242" s="50"/>
      <c r="FO242" s="50"/>
      <c r="FP242" s="50"/>
      <c r="FQ242" s="50"/>
      <c r="FR242" s="50"/>
      <c r="FS242" s="50"/>
      <c r="FT242" s="50"/>
      <c r="FU242" s="50"/>
      <c r="FV242" s="50"/>
      <c r="FW242" s="50"/>
      <c r="FX242" s="50"/>
      <c r="FY242" s="50"/>
      <c r="FZ242" s="50"/>
      <c r="GA242" s="50"/>
      <c r="GB242" s="50"/>
      <c r="GC242" s="50"/>
      <c r="GD242" s="50"/>
      <c r="GE242" s="50"/>
      <c r="GF242" s="50"/>
      <c r="GG242" s="50"/>
      <c r="GH242" s="50"/>
      <c r="GI242" s="50"/>
      <c r="GJ242" s="50"/>
      <c r="GK242" s="50"/>
      <c r="GL242" s="50"/>
      <c r="GM242" s="50"/>
      <c r="GN242" s="50"/>
      <c r="GO242" s="50"/>
      <c r="GP242" s="50"/>
      <c r="GQ242" s="50"/>
      <c r="GR242" s="50"/>
      <c r="GS242" s="50"/>
      <c r="GT242" s="50"/>
      <c r="GU242" s="50"/>
      <c r="GV242" s="50"/>
      <c r="GW242" s="50"/>
      <c r="GX242" s="50"/>
      <c r="GY242" s="50"/>
      <c r="GZ242" s="50"/>
      <c r="HA242" s="50"/>
      <c r="HB242" s="50"/>
      <c r="HC242" s="50"/>
      <c r="HD242" s="50"/>
      <c r="HE242" s="50"/>
      <c r="HF242" s="50"/>
      <c r="HG242" s="50"/>
      <c r="HH242" s="50"/>
      <c r="HI242" s="50"/>
      <c r="HJ242" s="50"/>
      <c r="HK242" s="50"/>
      <c r="HL242" s="50"/>
      <c r="HM242" s="50"/>
      <c r="HN242" s="50"/>
      <c r="HO242" s="50"/>
      <c r="HP242" s="50"/>
      <c r="HQ242" s="50"/>
      <c r="HR242" s="50"/>
      <c r="HS242" s="50"/>
      <c r="HT242" s="50"/>
      <c r="HU242" s="50"/>
      <c r="HV242" s="50"/>
      <c r="HW242" s="50"/>
      <c r="HX242" s="50"/>
      <c r="HY242" s="50"/>
      <c r="HZ242" s="50"/>
      <c r="IA242" s="50"/>
      <c r="IB242" s="50"/>
      <c r="IC242" s="50"/>
      <c r="ID242" s="50"/>
      <c r="IE242" s="50"/>
      <c r="IF242" s="50"/>
      <c r="IG242" s="50"/>
      <c r="IH242" s="50"/>
      <c r="II242" s="50"/>
      <c r="IJ242" s="50"/>
      <c r="IK242" s="50"/>
      <c r="IL242" s="50"/>
      <c r="IM242" s="50"/>
      <c r="IN242" s="50"/>
      <c r="IO242" s="50"/>
      <c r="IP242" s="50"/>
      <c r="IQ242" s="50"/>
      <c r="IR242" s="50"/>
      <c r="IS242" s="50"/>
      <c r="IT242" s="50"/>
      <c r="IU242" s="50"/>
      <c r="IV242" s="50"/>
      <c r="IW242" s="50"/>
    </row>
    <row r="243" spans="1:257" s="51" customFormat="1" ht="36">
      <c r="A243" s="43" t="s">
        <v>512</v>
      </c>
      <c r="B243" s="53" t="s">
        <v>513</v>
      </c>
      <c r="C243" s="45">
        <v>344195.06</v>
      </c>
      <c r="D243" s="46" t="s">
        <v>119</v>
      </c>
      <c r="E243" s="46" t="s">
        <v>152</v>
      </c>
      <c r="F243" s="48" t="s">
        <v>61</v>
      </c>
      <c r="G243" s="48" t="s">
        <v>61</v>
      </c>
      <c r="H243" s="48" t="s">
        <v>61</v>
      </c>
      <c r="I243" s="48" t="s">
        <v>61</v>
      </c>
      <c r="J243" s="48" t="s">
        <v>61</v>
      </c>
      <c r="K243" s="48" t="s">
        <v>61</v>
      </c>
      <c r="L243" s="48" t="s">
        <v>61</v>
      </c>
      <c r="M243" s="48" t="s">
        <v>61</v>
      </c>
      <c r="N243" s="48" t="s">
        <v>61</v>
      </c>
      <c r="O243" s="52" t="s">
        <v>346</v>
      </c>
      <c r="P243" s="48" t="s">
        <v>63</v>
      </c>
      <c r="Q243" s="48" t="s">
        <v>112</v>
      </c>
      <c r="R243" s="48" t="s">
        <v>63</v>
      </c>
      <c r="S243" s="48" t="s">
        <v>61</v>
      </c>
      <c r="T243" s="48" t="s">
        <v>61</v>
      </c>
      <c r="U243" s="48" t="s">
        <v>61</v>
      </c>
      <c r="V243" s="48" t="s">
        <v>61</v>
      </c>
      <c r="W243" s="48" t="s">
        <v>61</v>
      </c>
      <c r="X243" s="48" t="s">
        <v>61</v>
      </c>
      <c r="Y243" s="48" t="s">
        <v>61</v>
      </c>
      <c r="Z243" s="48" t="s">
        <v>61</v>
      </c>
      <c r="AA243" s="48" t="s">
        <v>61</v>
      </c>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c r="BQ243" s="50"/>
      <c r="BR243" s="50"/>
      <c r="BS243" s="50"/>
      <c r="BT243" s="50"/>
      <c r="BU243" s="50"/>
      <c r="BV243" s="50"/>
      <c r="BW243" s="50"/>
      <c r="BX243" s="50"/>
      <c r="BY243" s="50"/>
      <c r="BZ243" s="50"/>
      <c r="CA243" s="50"/>
      <c r="CB243" s="50"/>
      <c r="CC243" s="50"/>
      <c r="CD243" s="50"/>
      <c r="CE243" s="50"/>
      <c r="CF243" s="50"/>
      <c r="CG243" s="50"/>
      <c r="CH243" s="50"/>
      <c r="CI243" s="50"/>
      <c r="CJ243" s="50"/>
      <c r="CK243" s="50"/>
      <c r="CL243" s="50"/>
      <c r="CM243" s="50"/>
      <c r="CN243" s="50"/>
      <c r="CO243" s="50"/>
      <c r="CP243" s="50"/>
      <c r="CQ243" s="50"/>
      <c r="CR243" s="50"/>
      <c r="CS243" s="50"/>
      <c r="CT243" s="50"/>
      <c r="CU243" s="50"/>
      <c r="CV243" s="50"/>
      <c r="CW243" s="50"/>
      <c r="CX243" s="50"/>
      <c r="CY243" s="50"/>
      <c r="CZ243" s="50"/>
      <c r="DA243" s="50"/>
      <c r="DB243" s="50"/>
      <c r="DC243" s="50"/>
      <c r="DD243" s="50"/>
      <c r="DE243" s="50"/>
      <c r="DF243" s="50"/>
      <c r="DG243" s="50"/>
      <c r="DH243" s="50"/>
      <c r="DI243" s="50"/>
      <c r="DJ243" s="50"/>
      <c r="DK243" s="50"/>
      <c r="DL243" s="50"/>
      <c r="DM243" s="50"/>
      <c r="DN243" s="50"/>
      <c r="DO243" s="50"/>
      <c r="DP243" s="50"/>
      <c r="DQ243" s="50"/>
      <c r="DR243" s="50"/>
      <c r="DS243" s="50"/>
      <c r="DT243" s="50"/>
      <c r="DU243" s="50"/>
      <c r="DV243" s="50"/>
      <c r="DW243" s="50"/>
      <c r="DX243" s="50"/>
      <c r="DY243" s="50"/>
      <c r="DZ243" s="50"/>
      <c r="EA243" s="50"/>
      <c r="EB243" s="50"/>
      <c r="EC243" s="50"/>
      <c r="ED243" s="50"/>
      <c r="EE243" s="50"/>
      <c r="EF243" s="50"/>
      <c r="EG243" s="50"/>
      <c r="EH243" s="50"/>
      <c r="EI243" s="50"/>
      <c r="EJ243" s="50"/>
      <c r="EK243" s="50"/>
      <c r="EL243" s="50"/>
      <c r="EM243" s="50"/>
      <c r="EN243" s="50"/>
      <c r="EO243" s="50"/>
      <c r="EP243" s="50"/>
      <c r="EQ243" s="50"/>
      <c r="ER243" s="50"/>
      <c r="ES243" s="50"/>
      <c r="ET243" s="50"/>
      <c r="EU243" s="50"/>
      <c r="EV243" s="50"/>
      <c r="EW243" s="50"/>
      <c r="EX243" s="50"/>
      <c r="EY243" s="50"/>
      <c r="EZ243" s="50"/>
      <c r="FA243" s="50"/>
      <c r="FB243" s="50"/>
      <c r="FC243" s="50"/>
      <c r="FD243" s="50"/>
      <c r="FE243" s="50"/>
      <c r="FF243" s="50"/>
      <c r="FG243" s="50"/>
      <c r="FH243" s="50"/>
      <c r="FI243" s="50"/>
      <c r="FJ243" s="50"/>
      <c r="FK243" s="50"/>
      <c r="FL243" s="50"/>
      <c r="FM243" s="50"/>
      <c r="FN243" s="50"/>
      <c r="FO243" s="50"/>
      <c r="FP243" s="50"/>
      <c r="FQ243" s="50"/>
      <c r="FR243" s="50"/>
      <c r="FS243" s="50"/>
      <c r="FT243" s="50"/>
      <c r="FU243" s="50"/>
      <c r="FV243" s="50"/>
      <c r="FW243" s="50"/>
      <c r="FX243" s="50"/>
      <c r="FY243" s="50"/>
      <c r="FZ243" s="50"/>
      <c r="GA243" s="50"/>
      <c r="GB243" s="50"/>
      <c r="GC243" s="50"/>
      <c r="GD243" s="50"/>
      <c r="GE243" s="50"/>
      <c r="GF243" s="50"/>
      <c r="GG243" s="50"/>
      <c r="GH243" s="50"/>
      <c r="GI243" s="50"/>
      <c r="GJ243" s="50"/>
      <c r="GK243" s="50"/>
      <c r="GL243" s="50"/>
      <c r="GM243" s="50"/>
      <c r="GN243" s="50"/>
      <c r="GO243" s="50"/>
      <c r="GP243" s="50"/>
      <c r="GQ243" s="50"/>
      <c r="GR243" s="50"/>
      <c r="GS243" s="50"/>
      <c r="GT243" s="50"/>
      <c r="GU243" s="50"/>
      <c r="GV243" s="50"/>
      <c r="GW243" s="50"/>
      <c r="GX243" s="50"/>
      <c r="GY243" s="50"/>
      <c r="GZ243" s="50"/>
      <c r="HA243" s="50"/>
      <c r="HB243" s="50"/>
      <c r="HC243" s="50"/>
      <c r="HD243" s="50"/>
      <c r="HE243" s="50"/>
      <c r="HF243" s="50"/>
      <c r="HG243" s="50"/>
      <c r="HH243" s="50"/>
      <c r="HI243" s="50"/>
      <c r="HJ243" s="50"/>
      <c r="HK243" s="50"/>
      <c r="HL243" s="50"/>
      <c r="HM243" s="50"/>
      <c r="HN243" s="50"/>
      <c r="HO243" s="50"/>
      <c r="HP243" s="50"/>
      <c r="HQ243" s="50"/>
      <c r="HR243" s="50"/>
      <c r="HS243" s="50"/>
      <c r="HT243" s="50"/>
      <c r="HU243" s="50"/>
      <c r="HV243" s="50"/>
      <c r="HW243" s="50"/>
      <c r="HX243" s="50"/>
      <c r="HY243" s="50"/>
      <c r="HZ243" s="50"/>
      <c r="IA243" s="50"/>
      <c r="IB243" s="50"/>
      <c r="IC243" s="50"/>
      <c r="ID243" s="50"/>
      <c r="IE243" s="50"/>
      <c r="IF243" s="50"/>
      <c r="IG243" s="50"/>
      <c r="IH243" s="50"/>
      <c r="II243" s="50"/>
      <c r="IJ243" s="50"/>
      <c r="IK243" s="50"/>
      <c r="IL243" s="50"/>
      <c r="IM243" s="50"/>
      <c r="IN243" s="50"/>
      <c r="IO243" s="50"/>
      <c r="IP243" s="50"/>
      <c r="IQ243" s="50"/>
      <c r="IR243" s="50"/>
      <c r="IS243" s="50"/>
      <c r="IT243" s="50"/>
      <c r="IU243" s="50"/>
      <c r="IV243" s="50"/>
      <c r="IW243" s="50"/>
    </row>
    <row r="244" spans="1:257" s="51" customFormat="1" ht="36">
      <c r="A244" s="43" t="s">
        <v>514</v>
      </c>
      <c r="B244" s="53" t="s">
        <v>515</v>
      </c>
      <c r="C244" s="45">
        <v>309775.56</v>
      </c>
      <c r="D244" s="46" t="s">
        <v>119</v>
      </c>
      <c r="E244" s="46" t="s">
        <v>152</v>
      </c>
      <c r="F244" s="48" t="s">
        <v>61</v>
      </c>
      <c r="G244" s="48" t="s">
        <v>61</v>
      </c>
      <c r="H244" s="48" t="s">
        <v>61</v>
      </c>
      <c r="I244" s="48" t="s">
        <v>61</v>
      </c>
      <c r="J244" s="48" t="s">
        <v>61</v>
      </c>
      <c r="K244" s="48" t="s">
        <v>61</v>
      </c>
      <c r="L244" s="48" t="s">
        <v>61</v>
      </c>
      <c r="M244" s="48" t="s">
        <v>61</v>
      </c>
      <c r="N244" s="48" t="s">
        <v>61</v>
      </c>
      <c r="O244" s="52" t="s">
        <v>346</v>
      </c>
      <c r="P244" s="48" t="s">
        <v>63</v>
      </c>
      <c r="Q244" s="48" t="s">
        <v>112</v>
      </c>
      <c r="R244" s="48" t="s">
        <v>63</v>
      </c>
      <c r="S244" s="48" t="s">
        <v>61</v>
      </c>
      <c r="T244" s="48" t="s">
        <v>61</v>
      </c>
      <c r="U244" s="48" t="s">
        <v>61</v>
      </c>
      <c r="V244" s="48" t="s">
        <v>61</v>
      </c>
      <c r="W244" s="48" t="s">
        <v>61</v>
      </c>
      <c r="X244" s="48" t="s">
        <v>61</v>
      </c>
      <c r="Y244" s="48" t="s">
        <v>61</v>
      </c>
      <c r="Z244" s="48" t="s">
        <v>61</v>
      </c>
      <c r="AA244" s="48" t="s">
        <v>61</v>
      </c>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c r="BS244" s="50"/>
      <c r="BT244" s="50"/>
      <c r="BU244" s="50"/>
      <c r="BV244" s="50"/>
      <c r="BW244" s="50"/>
      <c r="BX244" s="50"/>
      <c r="BY244" s="50"/>
      <c r="BZ244" s="50"/>
      <c r="CA244" s="50"/>
      <c r="CB244" s="50"/>
      <c r="CC244" s="50"/>
      <c r="CD244" s="50"/>
      <c r="CE244" s="50"/>
      <c r="CF244" s="50"/>
      <c r="CG244" s="50"/>
      <c r="CH244" s="50"/>
      <c r="CI244" s="50"/>
      <c r="CJ244" s="50"/>
      <c r="CK244" s="50"/>
      <c r="CL244" s="50"/>
      <c r="CM244" s="50"/>
      <c r="CN244" s="50"/>
      <c r="CO244" s="50"/>
      <c r="CP244" s="50"/>
      <c r="CQ244" s="50"/>
      <c r="CR244" s="50"/>
      <c r="CS244" s="50"/>
      <c r="CT244" s="50"/>
      <c r="CU244" s="50"/>
      <c r="CV244" s="50"/>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50"/>
      <c r="DS244" s="50"/>
      <c r="DT244" s="50"/>
      <c r="DU244" s="50"/>
      <c r="DV244" s="50"/>
      <c r="DW244" s="50"/>
      <c r="DX244" s="50"/>
      <c r="DY244" s="50"/>
      <c r="DZ244" s="50"/>
      <c r="EA244" s="50"/>
      <c r="EB244" s="50"/>
      <c r="EC244" s="50"/>
      <c r="ED244" s="50"/>
      <c r="EE244" s="50"/>
      <c r="EF244" s="50"/>
      <c r="EG244" s="50"/>
      <c r="EH244" s="50"/>
      <c r="EI244" s="50"/>
      <c r="EJ244" s="50"/>
      <c r="EK244" s="50"/>
      <c r="EL244" s="50"/>
      <c r="EM244" s="50"/>
      <c r="EN244" s="50"/>
      <c r="EO244" s="50"/>
      <c r="EP244" s="50"/>
      <c r="EQ244" s="50"/>
      <c r="ER244" s="50"/>
      <c r="ES244" s="50"/>
      <c r="ET244" s="50"/>
      <c r="EU244" s="50"/>
      <c r="EV244" s="50"/>
      <c r="EW244" s="50"/>
      <c r="EX244" s="50"/>
      <c r="EY244" s="50"/>
      <c r="EZ244" s="50"/>
      <c r="FA244" s="50"/>
      <c r="FB244" s="50"/>
      <c r="FC244" s="50"/>
      <c r="FD244" s="50"/>
      <c r="FE244" s="50"/>
      <c r="FF244" s="50"/>
      <c r="FG244" s="50"/>
      <c r="FH244" s="50"/>
      <c r="FI244" s="50"/>
      <c r="FJ244" s="50"/>
      <c r="FK244" s="50"/>
      <c r="FL244" s="50"/>
      <c r="FM244" s="50"/>
      <c r="FN244" s="50"/>
      <c r="FO244" s="50"/>
      <c r="FP244" s="50"/>
      <c r="FQ244" s="50"/>
      <c r="FR244" s="50"/>
      <c r="FS244" s="50"/>
      <c r="FT244" s="50"/>
      <c r="FU244" s="50"/>
      <c r="FV244" s="50"/>
      <c r="FW244" s="50"/>
      <c r="FX244" s="50"/>
      <c r="FY244" s="50"/>
      <c r="FZ244" s="50"/>
      <c r="GA244" s="50"/>
      <c r="GB244" s="50"/>
      <c r="GC244" s="50"/>
      <c r="GD244" s="50"/>
      <c r="GE244" s="50"/>
      <c r="GF244" s="50"/>
      <c r="GG244" s="50"/>
      <c r="GH244" s="50"/>
      <c r="GI244" s="50"/>
      <c r="GJ244" s="50"/>
      <c r="GK244" s="50"/>
      <c r="GL244" s="50"/>
      <c r="GM244" s="50"/>
      <c r="GN244" s="50"/>
      <c r="GO244" s="50"/>
      <c r="GP244" s="50"/>
      <c r="GQ244" s="50"/>
      <c r="GR244" s="50"/>
      <c r="GS244" s="50"/>
      <c r="GT244" s="50"/>
      <c r="GU244" s="50"/>
      <c r="GV244" s="50"/>
      <c r="GW244" s="50"/>
      <c r="GX244" s="50"/>
      <c r="GY244" s="50"/>
      <c r="GZ244" s="50"/>
      <c r="HA244" s="50"/>
      <c r="HB244" s="50"/>
      <c r="HC244" s="50"/>
      <c r="HD244" s="50"/>
      <c r="HE244" s="50"/>
      <c r="HF244" s="50"/>
      <c r="HG244" s="50"/>
      <c r="HH244" s="50"/>
      <c r="HI244" s="50"/>
      <c r="HJ244" s="50"/>
      <c r="HK244" s="50"/>
      <c r="HL244" s="50"/>
      <c r="HM244" s="50"/>
      <c r="HN244" s="50"/>
      <c r="HO244" s="50"/>
      <c r="HP244" s="50"/>
      <c r="HQ244" s="50"/>
      <c r="HR244" s="50"/>
      <c r="HS244" s="50"/>
      <c r="HT244" s="50"/>
      <c r="HU244" s="50"/>
      <c r="HV244" s="50"/>
      <c r="HW244" s="50"/>
      <c r="HX244" s="50"/>
      <c r="HY244" s="50"/>
      <c r="HZ244" s="50"/>
      <c r="IA244" s="50"/>
      <c r="IB244" s="50"/>
      <c r="IC244" s="50"/>
      <c r="ID244" s="50"/>
      <c r="IE244" s="50"/>
      <c r="IF244" s="50"/>
      <c r="IG244" s="50"/>
      <c r="IH244" s="50"/>
      <c r="II244" s="50"/>
      <c r="IJ244" s="50"/>
      <c r="IK244" s="50"/>
      <c r="IL244" s="50"/>
      <c r="IM244" s="50"/>
      <c r="IN244" s="50"/>
      <c r="IO244" s="50"/>
      <c r="IP244" s="50"/>
      <c r="IQ244" s="50"/>
      <c r="IR244" s="50"/>
      <c r="IS244" s="50"/>
      <c r="IT244" s="50"/>
      <c r="IU244" s="50"/>
      <c r="IV244" s="50"/>
      <c r="IW244" s="50"/>
    </row>
    <row r="245" spans="1:257" s="51" customFormat="1" ht="36">
      <c r="A245" s="43" t="s">
        <v>516</v>
      </c>
      <c r="B245" s="53" t="s">
        <v>517</v>
      </c>
      <c r="C245" s="45">
        <v>736102.06</v>
      </c>
      <c r="D245" s="46" t="s">
        <v>119</v>
      </c>
      <c r="E245" s="46" t="s">
        <v>86</v>
      </c>
      <c r="F245" s="48" t="s">
        <v>61</v>
      </c>
      <c r="G245" s="48" t="s">
        <v>61</v>
      </c>
      <c r="H245" s="48" t="s">
        <v>61</v>
      </c>
      <c r="I245" s="48" t="s">
        <v>61</v>
      </c>
      <c r="J245" s="48" t="s">
        <v>61</v>
      </c>
      <c r="K245" s="48" t="s">
        <v>61</v>
      </c>
      <c r="L245" s="48" t="s">
        <v>61</v>
      </c>
      <c r="M245" s="48" t="s">
        <v>61</v>
      </c>
      <c r="N245" s="48" t="s">
        <v>61</v>
      </c>
      <c r="O245" s="52" t="s">
        <v>346</v>
      </c>
      <c r="P245" s="48" t="s">
        <v>63</v>
      </c>
      <c r="Q245" s="48" t="s">
        <v>112</v>
      </c>
      <c r="R245" s="48" t="s">
        <v>63</v>
      </c>
      <c r="S245" s="48" t="s">
        <v>61</v>
      </c>
      <c r="T245" s="48" t="s">
        <v>61</v>
      </c>
      <c r="U245" s="48" t="s">
        <v>61</v>
      </c>
      <c r="V245" s="48" t="s">
        <v>61</v>
      </c>
      <c r="W245" s="48" t="s">
        <v>61</v>
      </c>
      <c r="X245" s="48" t="s">
        <v>61</v>
      </c>
      <c r="Y245" s="48" t="s">
        <v>61</v>
      </c>
      <c r="Z245" s="48" t="s">
        <v>61</v>
      </c>
      <c r="AA245" s="48" t="s">
        <v>61</v>
      </c>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c r="BS245" s="50"/>
      <c r="BT245" s="50"/>
      <c r="BU245" s="50"/>
      <c r="BV245" s="50"/>
      <c r="BW245" s="50"/>
      <c r="BX245" s="50"/>
      <c r="BY245" s="50"/>
      <c r="BZ245" s="50"/>
      <c r="CA245" s="50"/>
      <c r="CB245" s="50"/>
      <c r="CC245" s="50"/>
      <c r="CD245" s="50"/>
      <c r="CE245" s="50"/>
      <c r="CF245" s="50"/>
      <c r="CG245" s="50"/>
      <c r="CH245" s="50"/>
      <c r="CI245" s="50"/>
      <c r="CJ245" s="50"/>
      <c r="CK245" s="50"/>
      <c r="CL245" s="50"/>
      <c r="CM245" s="50"/>
      <c r="CN245" s="50"/>
      <c r="CO245" s="50"/>
      <c r="CP245" s="50"/>
      <c r="CQ245" s="50"/>
      <c r="CR245" s="50"/>
      <c r="CS245" s="50"/>
      <c r="CT245" s="50"/>
      <c r="CU245" s="50"/>
      <c r="CV245" s="50"/>
      <c r="CW245" s="50"/>
      <c r="CX245" s="50"/>
      <c r="CY245" s="50"/>
      <c r="CZ245" s="50"/>
      <c r="DA245" s="50"/>
      <c r="DB245" s="50"/>
      <c r="DC245" s="50"/>
      <c r="DD245" s="50"/>
      <c r="DE245" s="50"/>
      <c r="DF245" s="50"/>
      <c r="DG245" s="50"/>
      <c r="DH245" s="50"/>
      <c r="DI245" s="50"/>
      <c r="DJ245" s="50"/>
      <c r="DK245" s="50"/>
      <c r="DL245" s="50"/>
      <c r="DM245" s="50"/>
      <c r="DN245" s="50"/>
      <c r="DO245" s="50"/>
      <c r="DP245" s="50"/>
      <c r="DQ245" s="50"/>
      <c r="DR245" s="50"/>
      <c r="DS245" s="50"/>
      <c r="DT245" s="50"/>
      <c r="DU245" s="50"/>
      <c r="DV245" s="50"/>
      <c r="DW245" s="50"/>
      <c r="DX245" s="50"/>
      <c r="DY245" s="50"/>
      <c r="DZ245" s="50"/>
      <c r="EA245" s="50"/>
      <c r="EB245" s="50"/>
      <c r="EC245" s="50"/>
      <c r="ED245" s="50"/>
      <c r="EE245" s="50"/>
      <c r="EF245" s="50"/>
      <c r="EG245" s="50"/>
      <c r="EH245" s="50"/>
      <c r="EI245" s="50"/>
      <c r="EJ245" s="50"/>
      <c r="EK245" s="50"/>
      <c r="EL245" s="50"/>
      <c r="EM245" s="50"/>
      <c r="EN245" s="50"/>
      <c r="EO245" s="50"/>
      <c r="EP245" s="50"/>
      <c r="EQ245" s="50"/>
      <c r="ER245" s="50"/>
      <c r="ES245" s="50"/>
      <c r="ET245" s="50"/>
      <c r="EU245" s="50"/>
      <c r="EV245" s="50"/>
      <c r="EW245" s="50"/>
      <c r="EX245" s="50"/>
      <c r="EY245" s="50"/>
      <c r="EZ245" s="50"/>
      <c r="FA245" s="50"/>
      <c r="FB245" s="50"/>
      <c r="FC245" s="50"/>
      <c r="FD245" s="50"/>
      <c r="FE245" s="50"/>
      <c r="FF245" s="50"/>
      <c r="FG245" s="50"/>
      <c r="FH245" s="50"/>
      <c r="FI245" s="50"/>
      <c r="FJ245" s="50"/>
      <c r="FK245" s="50"/>
      <c r="FL245" s="50"/>
      <c r="FM245" s="50"/>
      <c r="FN245" s="50"/>
      <c r="FO245" s="50"/>
      <c r="FP245" s="50"/>
      <c r="FQ245" s="50"/>
      <c r="FR245" s="50"/>
      <c r="FS245" s="50"/>
      <c r="FT245" s="50"/>
      <c r="FU245" s="50"/>
      <c r="FV245" s="50"/>
      <c r="FW245" s="50"/>
      <c r="FX245" s="50"/>
      <c r="FY245" s="50"/>
      <c r="FZ245" s="50"/>
      <c r="GA245" s="50"/>
      <c r="GB245" s="50"/>
      <c r="GC245" s="50"/>
      <c r="GD245" s="50"/>
      <c r="GE245" s="50"/>
      <c r="GF245" s="50"/>
      <c r="GG245" s="50"/>
      <c r="GH245" s="50"/>
      <c r="GI245" s="50"/>
      <c r="GJ245" s="50"/>
      <c r="GK245" s="50"/>
      <c r="GL245" s="50"/>
      <c r="GM245" s="50"/>
      <c r="GN245" s="50"/>
      <c r="GO245" s="50"/>
      <c r="GP245" s="50"/>
      <c r="GQ245" s="50"/>
      <c r="GR245" s="50"/>
      <c r="GS245" s="50"/>
      <c r="GT245" s="50"/>
      <c r="GU245" s="50"/>
      <c r="GV245" s="50"/>
      <c r="GW245" s="50"/>
      <c r="GX245" s="50"/>
      <c r="GY245" s="50"/>
      <c r="GZ245" s="50"/>
      <c r="HA245" s="50"/>
      <c r="HB245" s="50"/>
      <c r="HC245" s="50"/>
      <c r="HD245" s="50"/>
      <c r="HE245" s="50"/>
      <c r="HF245" s="50"/>
      <c r="HG245" s="50"/>
      <c r="HH245" s="50"/>
      <c r="HI245" s="50"/>
      <c r="HJ245" s="50"/>
      <c r="HK245" s="50"/>
      <c r="HL245" s="50"/>
      <c r="HM245" s="50"/>
      <c r="HN245" s="50"/>
      <c r="HO245" s="50"/>
      <c r="HP245" s="50"/>
      <c r="HQ245" s="50"/>
      <c r="HR245" s="50"/>
      <c r="HS245" s="50"/>
      <c r="HT245" s="50"/>
      <c r="HU245" s="50"/>
      <c r="HV245" s="50"/>
      <c r="HW245" s="50"/>
      <c r="HX245" s="50"/>
      <c r="HY245" s="50"/>
      <c r="HZ245" s="50"/>
      <c r="IA245" s="50"/>
      <c r="IB245" s="50"/>
      <c r="IC245" s="50"/>
      <c r="ID245" s="50"/>
      <c r="IE245" s="50"/>
      <c r="IF245" s="50"/>
      <c r="IG245" s="50"/>
      <c r="IH245" s="50"/>
      <c r="II245" s="50"/>
      <c r="IJ245" s="50"/>
      <c r="IK245" s="50"/>
      <c r="IL245" s="50"/>
      <c r="IM245" s="50"/>
      <c r="IN245" s="50"/>
      <c r="IO245" s="50"/>
      <c r="IP245" s="50"/>
      <c r="IQ245" s="50"/>
      <c r="IR245" s="50"/>
      <c r="IS245" s="50"/>
      <c r="IT245" s="50"/>
      <c r="IU245" s="50"/>
      <c r="IV245" s="50"/>
      <c r="IW245" s="50"/>
    </row>
    <row r="246" spans="1:257" s="51" customFormat="1" ht="48">
      <c r="A246" s="43" t="s">
        <v>518</v>
      </c>
      <c r="B246" s="53" t="s">
        <v>519</v>
      </c>
      <c r="C246" s="45">
        <v>4908071.25</v>
      </c>
      <c r="D246" s="46" t="s">
        <v>119</v>
      </c>
      <c r="E246" s="46" t="s">
        <v>86</v>
      </c>
      <c r="F246" s="48" t="s">
        <v>61</v>
      </c>
      <c r="G246" s="48" t="s">
        <v>61</v>
      </c>
      <c r="H246" s="48" t="s">
        <v>61</v>
      </c>
      <c r="I246" s="48" t="s">
        <v>61</v>
      </c>
      <c r="J246" s="48" t="s">
        <v>61</v>
      </c>
      <c r="K246" s="48" t="s">
        <v>61</v>
      </c>
      <c r="L246" s="48" t="s">
        <v>61</v>
      </c>
      <c r="M246" s="48" t="s">
        <v>61</v>
      </c>
      <c r="N246" s="48" t="s">
        <v>61</v>
      </c>
      <c r="O246" s="52" t="s">
        <v>346</v>
      </c>
      <c r="P246" s="48" t="s">
        <v>63</v>
      </c>
      <c r="Q246" s="48" t="s">
        <v>112</v>
      </c>
      <c r="R246" s="48" t="s">
        <v>63</v>
      </c>
      <c r="S246" s="48" t="s">
        <v>61</v>
      </c>
      <c r="T246" s="48" t="s">
        <v>61</v>
      </c>
      <c r="U246" s="48" t="s">
        <v>61</v>
      </c>
      <c r="V246" s="48" t="s">
        <v>61</v>
      </c>
      <c r="W246" s="48" t="s">
        <v>61</v>
      </c>
      <c r="X246" s="48" t="s">
        <v>61</v>
      </c>
      <c r="Y246" s="48" t="s">
        <v>61</v>
      </c>
      <c r="Z246" s="48" t="s">
        <v>61</v>
      </c>
      <c r="AA246" s="48" t="s">
        <v>61</v>
      </c>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0"/>
      <c r="CQ246" s="50"/>
      <c r="CR246" s="50"/>
      <c r="CS246" s="50"/>
      <c r="CT246" s="50"/>
      <c r="CU246" s="50"/>
      <c r="CV246" s="50"/>
      <c r="CW246" s="50"/>
      <c r="CX246" s="50"/>
      <c r="CY246" s="50"/>
      <c r="CZ246" s="50"/>
      <c r="DA246" s="50"/>
      <c r="DB246" s="50"/>
      <c r="DC246" s="50"/>
      <c r="DD246" s="50"/>
      <c r="DE246" s="50"/>
      <c r="DF246" s="50"/>
      <c r="DG246" s="50"/>
      <c r="DH246" s="50"/>
      <c r="DI246" s="50"/>
      <c r="DJ246" s="50"/>
      <c r="DK246" s="50"/>
      <c r="DL246" s="50"/>
      <c r="DM246" s="50"/>
      <c r="DN246" s="50"/>
      <c r="DO246" s="50"/>
      <c r="DP246" s="50"/>
      <c r="DQ246" s="50"/>
      <c r="DR246" s="50"/>
      <c r="DS246" s="50"/>
      <c r="DT246" s="50"/>
      <c r="DU246" s="50"/>
      <c r="DV246" s="50"/>
      <c r="DW246" s="50"/>
      <c r="DX246" s="50"/>
      <c r="DY246" s="50"/>
      <c r="DZ246" s="50"/>
      <c r="EA246" s="50"/>
      <c r="EB246" s="50"/>
      <c r="EC246" s="50"/>
      <c r="ED246" s="50"/>
      <c r="EE246" s="50"/>
      <c r="EF246" s="50"/>
      <c r="EG246" s="50"/>
      <c r="EH246" s="50"/>
      <c r="EI246" s="50"/>
      <c r="EJ246" s="50"/>
      <c r="EK246" s="50"/>
      <c r="EL246" s="50"/>
      <c r="EM246" s="50"/>
      <c r="EN246" s="50"/>
      <c r="EO246" s="50"/>
      <c r="EP246" s="50"/>
      <c r="EQ246" s="50"/>
      <c r="ER246" s="50"/>
      <c r="ES246" s="50"/>
      <c r="ET246" s="50"/>
      <c r="EU246" s="50"/>
      <c r="EV246" s="50"/>
      <c r="EW246" s="50"/>
      <c r="EX246" s="50"/>
      <c r="EY246" s="50"/>
      <c r="EZ246" s="50"/>
      <c r="FA246" s="50"/>
      <c r="FB246" s="50"/>
      <c r="FC246" s="50"/>
      <c r="FD246" s="50"/>
      <c r="FE246" s="50"/>
      <c r="FF246" s="50"/>
      <c r="FG246" s="50"/>
      <c r="FH246" s="50"/>
      <c r="FI246" s="50"/>
      <c r="FJ246" s="50"/>
      <c r="FK246" s="50"/>
      <c r="FL246" s="50"/>
      <c r="FM246" s="50"/>
      <c r="FN246" s="50"/>
      <c r="FO246" s="50"/>
      <c r="FP246" s="50"/>
      <c r="FQ246" s="50"/>
      <c r="FR246" s="50"/>
      <c r="FS246" s="50"/>
      <c r="FT246" s="50"/>
      <c r="FU246" s="50"/>
      <c r="FV246" s="50"/>
      <c r="FW246" s="50"/>
      <c r="FX246" s="50"/>
      <c r="FY246" s="50"/>
      <c r="FZ246" s="50"/>
      <c r="GA246" s="50"/>
      <c r="GB246" s="50"/>
      <c r="GC246" s="50"/>
      <c r="GD246" s="50"/>
      <c r="GE246" s="50"/>
      <c r="GF246" s="50"/>
      <c r="GG246" s="50"/>
      <c r="GH246" s="50"/>
      <c r="GI246" s="50"/>
      <c r="GJ246" s="50"/>
      <c r="GK246" s="50"/>
      <c r="GL246" s="50"/>
      <c r="GM246" s="50"/>
      <c r="GN246" s="50"/>
      <c r="GO246" s="50"/>
      <c r="GP246" s="50"/>
      <c r="GQ246" s="50"/>
      <c r="GR246" s="50"/>
      <c r="GS246" s="50"/>
      <c r="GT246" s="50"/>
      <c r="GU246" s="50"/>
      <c r="GV246" s="50"/>
      <c r="GW246" s="50"/>
      <c r="GX246" s="50"/>
      <c r="GY246" s="50"/>
      <c r="GZ246" s="50"/>
      <c r="HA246" s="50"/>
      <c r="HB246" s="50"/>
      <c r="HC246" s="50"/>
      <c r="HD246" s="50"/>
      <c r="HE246" s="50"/>
      <c r="HF246" s="50"/>
      <c r="HG246" s="50"/>
      <c r="HH246" s="50"/>
      <c r="HI246" s="50"/>
      <c r="HJ246" s="50"/>
      <c r="HK246" s="50"/>
      <c r="HL246" s="50"/>
      <c r="HM246" s="50"/>
      <c r="HN246" s="50"/>
      <c r="HO246" s="50"/>
      <c r="HP246" s="50"/>
      <c r="HQ246" s="50"/>
      <c r="HR246" s="50"/>
      <c r="HS246" s="50"/>
      <c r="HT246" s="50"/>
      <c r="HU246" s="50"/>
      <c r="HV246" s="50"/>
      <c r="HW246" s="50"/>
      <c r="HX246" s="50"/>
      <c r="HY246" s="50"/>
      <c r="HZ246" s="50"/>
      <c r="IA246" s="50"/>
      <c r="IB246" s="50"/>
      <c r="IC246" s="50"/>
      <c r="ID246" s="50"/>
      <c r="IE246" s="50"/>
      <c r="IF246" s="50"/>
      <c r="IG246" s="50"/>
      <c r="IH246" s="50"/>
      <c r="II246" s="50"/>
      <c r="IJ246" s="50"/>
      <c r="IK246" s="50"/>
      <c r="IL246" s="50"/>
      <c r="IM246" s="50"/>
      <c r="IN246" s="50"/>
      <c r="IO246" s="50"/>
      <c r="IP246" s="50"/>
      <c r="IQ246" s="50"/>
      <c r="IR246" s="50"/>
      <c r="IS246" s="50"/>
      <c r="IT246" s="50"/>
      <c r="IU246" s="50"/>
      <c r="IV246" s="50"/>
      <c r="IW246" s="50"/>
    </row>
    <row r="247" spans="1:257" s="51" customFormat="1" ht="72">
      <c r="A247" s="43" t="s">
        <v>520</v>
      </c>
      <c r="B247" s="53" t="s">
        <v>521</v>
      </c>
      <c r="C247" s="45">
        <v>5005069.91</v>
      </c>
      <c r="D247" s="46" t="s">
        <v>119</v>
      </c>
      <c r="E247" s="46" t="s">
        <v>152</v>
      </c>
      <c r="F247" s="48" t="s">
        <v>61</v>
      </c>
      <c r="G247" s="48" t="s">
        <v>61</v>
      </c>
      <c r="H247" s="48" t="s">
        <v>61</v>
      </c>
      <c r="I247" s="48" t="s">
        <v>61</v>
      </c>
      <c r="J247" s="48" t="s">
        <v>61</v>
      </c>
      <c r="K247" s="48" t="s">
        <v>61</v>
      </c>
      <c r="L247" s="48" t="s">
        <v>61</v>
      </c>
      <c r="M247" s="48" t="s">
        <v>61</v>
      </c>
      <c r="N247" s="48" t="s">
        <v>61</v>
      </c>
      <c r="O247" s="52" t="s">
        <v>346</v>
      </c>
      <c r="P247" s="48" t="s">
        <v>63</v>
      </c>
      <c r="Q247" s="48" t="s">
        <v>112</v>
      </c>
      <c r="R247" s="48" t="s">
        <v>63</v>
      </c>
      <c r="S247" s="48" t="s">
        <v>61</v>
      </c>
      <c r="T247" s="48" t="s">
        <v>61</v>
      </c>
      <c r="U247" s="48" t="s">
        <v>61</v>
      </c>
      <c r="V247" s="48" t="s">
        <v>61</v>
      </c>
      <c r="W247" s="48" t="s">
        <v>61</v>
      </c>
      <c r="X247" s="48" t="s">
        <v>61</v>
      </c>
      <c r="Y247" s="48" t="s">
        <v>61</v>
      </c>
      <c r="Z247" s="48" t="s">
        <v>61</v>
      </c>
      <c r="AA247" s="48" t="s">
        <v>61</v>
      </c>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c r="BQ247" s="50"/>
      <c r="BR247" s="50"/>
      <c r="BS247" s="50"/>
      <c r="BT247" s="50"/>
      <c r="BU247" s="50"/>
      <c r="BV247" s="50"/>
      <c r="BW247" s="50"/>
      <c r="BX247" s="50"/>
      <c r="BY247" s="50"/>
      <c r="BZ247" s="50"/>
      <c r="CA247" s="50"/>
      <c r="CB247" s="50"/>
      <c r="CC247" s="50"/>
      <c r="CD247" s="50"/>
      <c r="CE247" s="50"/>
      <c r="CF247" s="50"/>
      <c r="CG247" s="50"/>
      <c r="CH247" s="50"/>
      <c r="CI247" s="50"/>
      <c r="CJ247" s="50"/>
      <c r="CK247" s="50"/>
      <c r="CL247" s="50"/>
      <c r="CM247" s="50"/>
      <c r="CN247" s="50"/>
      <c r="CO247" s="50"/>
      <c r="CP247" s="50"/>
      <c r="CQ247" s="50"/>
      <c r="CR247" s="50"/>
      <c r="CS247" s="50"/>
      <c r="CT247" s="50"/>
      <c r="CU247" s="50"/>
      <c r="CV247" s="50"/>
      <c r="CW247" s="50"/>
      <c r="CX247" s="50"/>
      <c r="CY247" s="50"/>
      <c r="CZ247" s="50"/>
      <c r="DA247" s="50"/>
      <c r="DB247" s="50"/>
      <c r="DC247" s="50"/>
      <c r="DD247" s="50"/>
      <c r="DE247" s="50"/>
      <c r="DF247" s="50"/>
      <c r="DG247" s="50"/>
      <c r="DH247" s="50"/>
      <c r="DI247" s="50"/>
      <c r="DJ247" s="50"/>
      <c r="DK247" s="50"/>
      <c r="DL247" s="50"/>
      <c r="DM247" s="50"/>
      <c r="DN247" s="50"/>
      <c r="DO247" s="50"/>
      <c r="DP247" s="50"/>
      <c r="DQ247" s="50"/>
      <c r="DR247" s="50"/>
      <c r="DS247" s="50"/>
      <c r="DT247" s="50"/>
      <c r="DU247" s="50"/>
      <c r="DV247" s="50"/>
      <c r="DW247" s="50"/>
      <c r="DX247" s="50"/>
      <c r="DY247" s="50"/>
      <c r="DZ247" s="50"/>
      <c r="EA247" s="50"/>
      <c r="EB247" s="50"/>
      <c r="EC247" s="50"/>
      <c r="ED247" s="50"/>
      <c r="EE247" s="50"/>
      <c r="EF247" s="50"/>
      <c r="EG247" s="50"/>
      <c r="EH247" s="50"/>
      <c r="EI247" s="50"/>
      <c r="EJ247" s="50"/>
      <c r="EK247" s="50"/>
      <c r="EL247" s="50"/>
      <c r="EM247" s="50"/>
      <c r="EN247" s="50"/>
      <c r="EO247" s="50"/>
      <c r="EP247" s="50"/>
      <c r="EQ247" s="50"/>
      <c r="ER247" s="50"/>
      <c r="ES247" s="50"/>
      <c r="ET247" s="50"/>
      <c r="EU247" s="50"/>
      <c r="EV247" s="50"/>
      <c r="EW247" s="50"/>
      <c r="EX247" s="50"/>
      <c r="EY247" s="50"/>
      <c r="EZ247" s="50"/>
      <c r="FA247" s="50"/>
      <c r="FB247" s="50"/>
      <c r="FC247" s="50"/>
      <c r="FD247" s="50"/>
      <c r="FE247" s="50"/>
      <c r="FF247" s="50"/>
      <c r="FG247" s="50"/>
      <c r="FH247" s="50"/>
      <c r="FI247" s="50"/>
      <c r="FJ247" s="50"/>
      <c r="FK247" s="50"/>
      <c r="FL247" s="50"/>
      <c r="FM247" s="50"/>
      <c r="FN247" s="50"/>
      <c r="FO247" s="50"/>
      <c r="FP247" s="50"/>
      <c r="FQ247" s="50"/>
      <c r="FR247" s="50"/>
      <c r="FS247" s="50"/>
      <c r="FT247" s="50"/>
      <c r="FU247" s="50"/>
      <c r="FV247" s="50"/>
      <c r="FW247" s="50"/>
      <c r="FX247" s="50"/>
      <c r="FY247" s="50"/>
      <c r="FZ247" s="50"/>
      <c r="GA247" s="50"/>
      <c r="GB247" s="50"/>
      <c r="GC247" s="50"/>
      <c r="GD247" s="50"/>
      <c r="GE247" s="50"/>
      <c r="GF247" s="50"/>
      <c r="GG247" s="50"/>
      <c r="GH247" s="50"/>
      <c r="GI247" s="50"/>
      <c r="GJ247" s="50"/>
      <c r="GK247" s="50"/>
      <c r="GL247" s="50"/>
      <c r="GM247" s="50"/>
      <c r="GN247" s="50"/>
      <c r="GO247" s="50"/>
      <c r="GP247" s="50"/>
      <c r="GQ247" s="50"/>
      <c r="GR247" s="50"/>
      <c r="GS247" s="50"/>
      <c r="GT247" s="50"/>
      <c r="GU247" s="50"/>
      <c r="GV247" s="50"/>
      <c r="GW247" s="50"/>
      <c r="GX247" s="50"/>
      <c r="GY247" s="50"/>
      <c r="GZ247" s="50"/>
      <c r="HA247" s="50"/>
      <c r="HB247" s="50"/>
      <c r="HC247" s="50"/>
      <c r="HD247" s="50"/>
      <c r="HE247" s="50"/>
      <c r="HF247" s="50"/>
      <c r="HG247" s="50"/>
      <c r="HH247" s="50"/>
      <c r="HI247" s="50"/>
      <c r="HJ247" s="50"/>
      <c r="HK247" s="50"/>
      <c r="HL247" s="50"/>
      <c r="HM247" s="50"/>
      <c r="HN247" s="50"/>
      <c r="HO247" s="50"/>
      <c r="HP247" s="50"/>
      <c r="HQ247" s="50"/>
      <c r="HR247" s="50"/>
      <c r="HS247" s="50"/>
      <c r="HT247" s="50"/>
      <c r="HU247" s="50"/>
      <c r="HV247" s="50"/>
      <c r="HW247" s="50"/>
      <c r="HX247" s="50"/>
      <c r="HY247" s="50"/>
      <c r="HZ247" s="50"/>
      <c r="IA247" s="50"/>
      <c r="IB247" s="50"/>
      <c r="IC247" s="50"/>
      <c r="ID247" s="50"/>
      <c r="IE247" s="50"/>
      <c r="IF247" s="50"/>
      <c r="IG247" s="50"/>
      <c r="IH247" s="50"/>
      <c r="II247" s="50"/>
      <c r="IJ247" s="50"/>
      <c r="IK247" s="50"/>
      <c r="IL247" s="50"/>
      <c r="IM247" s="50"/>
      <c r="IN247" s="50"/>
      <c r="IO247" s="50"/>
      <c r="IP247" s="50"/>
      <c r="IQ247" s="50"/>
      <c r="IR247" s="50"/>
      <c r="IS247" s="50"/>
      <c r="IT247" s="50"/>
      <c r="IU247" s="50"/>
      <c r="IV247" s="50"/>
      <c r="IW247" s="50"/>
    </row>
    <row r="248" spans="1:257" s="51" customFormat="1" ht="48">
      <c r="A248" s="43" t="s">
        <v>522</v>
      </c>
      <c r="B248" s="53" t="s">
        <v>523</v>
      </c>
      <c r="C248" s="45">
        <v>350967.93</v>
      </c>
      <c r="D248" s="46" t="s">
        <v>119</v>
      </c>
      <c r="E248" s="46" t="s">
        <v>119</v>
      </c>
      <c r="F248" s="48" t="s">
        <v>61</v>
      </c>
      <c r="G248" s="48" t="s">
        <v>61</v>
      </c>
      <c r="H248" s="48" t="s">
        <v>61</v>
      </c>
      <c r="I248" s="48" t="s">
        <v>61</v>
      </c>
      <c r="J248" s="48" t="s">
        <v>61</v>
      </c>
      <c r="K248" s="48" t="s">
        <v>61</v>
      </c>
      <c r="L248" s="48" t="s">
        <v>61</v>
      </c>
      <c r="M248" s="48" t="s">
        <v>61</v>
      </c>
      <c r="N248" s="48" t="s">
        <v>61</v>
      </c>
      <c r="O248" s="52" t="s">
        <v>346</v>
      </c>
      <c r="P248" s="48" t="s">
        <v>63</v>
      </c>
      <c r="Q248" s="48" t="s">
        <v>112</v>
      </c>
      <c r="R248" s="48" t="s">
        <v>63</v>
      </c>
      <c r="S248" s="48" t="s">
        <v>61</v>
      </c>
      <c r="T248" s="48" t="s">
        <v>61</v>
      </c>
      <c r="U248" s="48" t="s">
        <v>61</v>
      </c>
      <c r="V248" s="48" t="s">
        <v>61</v>
      </c>
      <c r="W248" s="48" t="s">
        <v>61</v>
      </c>
      <c r="X248" s="48" t="s">
        <v>61</v>
      </c>
      <c r="Y248" s="48" t="s">
        <v>61</v>
      </c>
      <c r="Z248" s="48" t="s">
        <v>61</v>
      </c>
      <c r="AA248" s="48" t="s">
        <v>61</v>
      </c>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c r="BQ248" s="50"/>
      <c r="BR248" s="50"/>
      <c r="BS248" s="50"/>
      <c r="BT248" s="50"/>
      <c r="BU248" s="50"/>
      <c r="BV248" s="50"/>
      <c r="BW248" s="50"/>
      <c r="BX248" s="50"/>
      <c r="BY248" s="50"/>
      <c r="BZ248" s="50"/>
      <c r="CA248" s="50"/>
      <c r="CB248" s="50"/>
      <c r="CC248" s="50"/>
      <c r="CD248" s="50"/>
      <c r="CE248" s="50"/>
      <c r="CF248" s="50"/>
      <c r="CG248" s="50"/>
      <c r="CH248" s="50"/>
      <c r="CI248" s="50"/>
      <c r="CJ248" s="50"/>
      <c r="CK248" s="50"/>
      <c r="CL248" s="50"/>
      <c r="CM248" s="50"/>
      <c r="CN248" s="50"/>
      <c r="CO248" s="50"/>
      <c r="CP248" s="50"/>
      <c r="CQ248" s="50"/>
      <c r="CR248" s="50"/>
      <c r="CS248" s="50"/>
      <c r="CT248" s="50"/>
      <c r="CU248" s="50"/>
      <c r="CV248" s="50"/>
      <c r="CW248" s="50"/>
      <c r="CX248" s="50"/>
      <c r="CY248" s="50"/>
      <c r="CZ248" s="50"/>
      <c r="DA248" s="50"/>
      <c r="DB248" s="50"/>
      <c r="DC248" s="50"/>
      <c r="DD248" s="50"/>
      <c r="DE248" s="50"/>
      <c r="DF248" s="50"/>
      <c r="DG248" s="50"/>
      <c r="DH248" s="50"/>
      <c r="DI248" s="50"/>
      <c r="DJ248" s="50"/>
      <c r="DK248" s="50"/>
      <c r="DL248" s="50"/>
      <c r="DM248" s="50"/>
      <c r="DN248" s="50"/>
      <c r="DO248" s="50"/>
      <c r="DP248" s="50"/>
      <c r="DQ248" s="50"/>
      <c r="DR248" s="50"/>
      <c r="DS248" s="50"/>
      <c r="DT248" s="50"/>
      <c r="DU248" s="50"/>
      <c r="DV248" s="50"/>
      <c r="DW248" s="50"/>
      <c r="DX248" s="50"/>
      <c r="DY248" s="50"/>
      <c r="DZ248" s="50"/>
      <c r="EA248" s="50"/>
      <c r="EB248" s="50"/>
      <c r="EC248" s="50"/>
      <c r="ED248" s="50"/>
      <c r="EE248" s="50"/>
      <c r="EF248" s="50"/>
      <c r="EG248" s="50"/>
      <c r="EH248" s="50"/>
      <c r="EI248" s="50"/>
      <c r="EJ248" s="50"/>
      <c r="EK248" s="50"/>
      <c r="EL248" s="50"/>
      <c r="EM248" s="50"/>
      <c r="EN248" s="50"/>
      <c r="EO248" s="50"/>
      <c r="EP248" s="50"/>
      <c r="EQ248" s="50"/>
      <c r="ER248" s="50"/>
      <c r="ES248" s="50"/>
      <c r="ET248" s="50"/>
      <c r="EU248" s="50"/>
      <c r="EV248" s="50"/>
      <c r="EW248" s="50"/>
      <c r="EX248" s="50"/>
      <c r="EY248" s="50"/>
      <c r="EZ248" s="50"/>
      <c r="FA248" s="50"/>
      <c r="FB248" s="50"/>
      <c r="FC248" s="50"/>
      <c r="FD248" s="50"/>
      <c r="FE248" s="50"/>
      <c r="FF248" s="50"/>
      <c r="FG248" s="50"/>
      <c r="FH248" s="50"/>
      <c r="FI248" s="50"/>
      <c r="FJ248" s="50"/>
      <c r="FK248" s="50"/>
      <c r="FL248" s="50"/>
      <c r="FM248" s="50"/>
      <c r="FN248" s="50"/>
      <c r="FO248" s="50"/>
      <c r="FP248" s="50"/>
      <c r="FQ248" s="50"/>
      <c r="FR248" s="50"/>
      <c r="FS248" s="50"/>
      <c r="FT248" s="50"/>
      <c r="FU248" s="50"/>
      <c r="FV248" s="50"/>
      <c r="FW248" s="50"/>
      <c r="FX248" s="50"/>
      <c r="FY248" s="50"/>
      <c r="FZ248" s="50"/>
      <c r="GA248" s="50"/>
      <c r="GB248" s="50"/>
      <c r="GC248" s="50"/>
      <c r="GD248" s="50"/>
      <c r="GE248" s="50"/>
      <c r="GF248" s="50"/>
      <c r="GG248" s="50"/>
      <c r="GH248" s="50"/>
      <c r="GI248" s="50"/>
      <c r="GJ248" s="50"/>
      <c r="GK248" s="50"/>
      <c r="GL248" s="50"/>
      <c r="GM248" s="50"/>
      <c r="GN248" s="50"/>
      <c r="GO248" s="50"/>
      <c r="GP248" s="50"/>
      <c r="GQ248" s="50"/>
      <c r="GR248" s="50"/>
      <c r="GS248" s="50"/>
      <c r="GT248" s="50"/>
      <c r="GU248" s="50"/>
      <c r="GV248" s="50"/>
      <c r="GW248" s="50"/>
      <c r="GX248" s="50"/>
      <c r="GY248" s="50"/>
      <c r="GZ248" s="50"/>
      <c r="HA248" s="50"/>
      <c r="HB248" s="50"/>
      <c r="HC248" s="50"/>
      <c r="HD248" s="50"/>
      <c r="HE248" s="50"/>
      <c r="HF248" s="50"/>
      <c r="HG248" s="50"/>
      <c r="HH248" s="50"/>
      <c r="HI248" s="50"/>
      <c r="HJ248" s="50"/>
      <c r="HK248" s="50"/>
      <c r="HL248" s="50"/>
      <c r="HM248" s="50"/>
      <c r="HN248" s="50"/>
      <c r="HO248" s="50"/>
      <c r="HP248" s="50"/>
      <c r="HQ248" s="50"/>
      <c r="HR248" s="50"/>
      <c r="HS248" s="50"/>
      <c r="HT248" s="50"/>
      <c r="HU248" s="50"/>
      <c r="HV248" s="50"/>
      <c r="HW248" s="50"/>
      <c r="HX248" s="50"/>
      <c r="HY248" s="50"/>
      <c r="HZ248" s="50"/>
      <c r="IA248" s="50"/>
      <c r="IB248" s="50"/>
      <c r="IC248" s="50"/>
      <c r="ID248" s="50"/>
      <c r="IE248" s="50"/>
      <c r="IF248" s="50"/>
      <c r="IG248" s="50"/>
      <c r="IH248" s="50"/>
      <c r="II248" s="50"/>
      <c r="IJ248" s="50"/>
      <c r="IK248" s="50"/>
      <c r="IL248" s="50"/>
      <c r="IM248" s="50"/>
      <c r="IN248" s="50"/>
      <c r="IO248" s="50"/>
      <c r="IP248" s="50"/>
      <c r="IQ248" s="50"/>
      <c r="IR248" s="50"/>
      <c r="IS248" s="50"/>
      <c r="IT248" s="50"/>
      <c r="IU248" s="50"/>
      <c r="IV248" s="50"/>
      <c r="IW248" s="50"/>
    </row>
    <row r="249" spans="1:257" s="51" customFormat="1" ht="48">
      <c r="A249" s="43" t="s">
        <v>524</v>
      </c>
      <c r="B249" s="53" t="s">
        <v>525</v>
      </c>
      <c r="C249" s="45">
        <v>159001.18</v>
      </c>
      <c r="D249" s="46" t="s">
        <v>119</v>
      </c>
      <c r="E249" s="46" t="s">
        <v>152</v>
      </c>
      <c r="F249" s="48" t="s">
        <v>61</v>
      </c>
      <c r="G249" s="48" t="s">
        <v>61</v>
      </c>
      <c r="H249" s="48" t="s">
        <v>61</v>
      </c>
      <c r="I249" s="48" t="s">
        <v>61</v>
      </c>
      <c r="J249" s="48" t="s">
        <v>61</v>
      </c>
      <c r="K249" s="48" t="s">
        <v>61</v>
      </c>
      <c r="L249" s="48" t="s">
        <v>61</v>
      </c>
      <c r="M249" s="48" t="s">
        <v>61</v>
      </c>
      <c r="N249" s="48" t="s">
        <v>61</v>
      </c>
      <c r="O249" s="52" t="s">
        <v>346</v>
      </c>
      <c r="P249" s="48" t="s">
        <v>63</v>
      </c>
      <c r="Q249" s="48" t="s">
        <v>112</v>
      </c>
      <c r="R249" s="48" t="s">
        <v>63</v>
      </c>
      <c r="S249" s="48" t="s">
        <v>61</v>
      </c>
      <c r="T249" s="48" t="s">
        <v>61</v>
      </c>
      <c r="U249" s="48" t="s">
        <v>61</v>
      </c>
      <c r="V249" s="48" t="s">
        <v>61</v>
      </c>
      <c r="W249" s="48" t="s">
        <v>61</v>
      </c>
      <c r="X249" s="48" t="s">
        <v>61</v>
      </c>
      <c r="Y249" s="48" t="s">
        <v>61</v>
      </c>
      <c r="Z249" s="48" t="s">
        <v>61</v>
      </c>
      <c r="AA249" s="48" t="s">
        <v>61</v>
      </c>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c r="BQ249" s="50"/>
      <c r="BR249" s="50"/>
      <c r="BS249" s="50"/>
      <c r="BT249" s="50"/>
      <c r="BU249" s="50"/>
      <c r="BV249" s="50"/>
      <c r="BW249" s="50"/>
      <c r="BX249" s="50"/>
      <c r="BY249" s="50"/>
      <c r="BZ249" s="50"/>
      <c r="CA249" s="50"/>
      <c r="CB249" s="50"/>
      <c r="CC249" s="50"/>
      <c r="CD249" s="50"/>
      <c r="CE249" s="50"/>
      <c r="CF249" s="50"/>
      <c r="CG249" s="50"/>
      <c r="CH249" s="50"/>
      <c r="CI249" s="50"/>
      <c r="CJ249" s="50"/>
      <c r="CK249" s="50"/>
      <c r="CL249" s="50"/>
      <c r="CM249" s="50"/>
      <c r="CN249" s="50"/>
      <c r="CO249" s="50"/>
      <c r="CP249" s="50"/>
      <c r="CQ249" s="50"/>
      <c r="CR249" s="50"/>
      <c r="CS249" s="50"/>
      <c r="CT249" s="50"/>
      <c r="CU249" s="50"/>
      <c r="CV249" s="50"/>
      <c r="CW249" s="50"/>
      <c r="CX249" s="50"/>
      <c r="CY249" s="50"/>
      <c r="CZ249" s="50"/>
      <c r="DA249" s="50"/>
      <c r="DB249" s="50"/>
      <c r="DC249" s="50"/>
      <c r="DD249" s="50"/>
      <c r="DE249" s="50"/>
      <c r="DF249" s="50"/>
      <c r="DG249" s="50"/>
      <c r="DH249" s="50"/>
      <c r="DI249" s="50"/>
      <c r="DJ249" s="50"/>
      <c r="DK249" s="50"/>
      <c r="DL249" s="50"/>
      <c r="DM249" s="50"/>
      <c r="DN249" s="50"/>
      <c r="DO249" s="50"/>
      <c r="DP249" s="50"/>
      <c r="DQ249" s="50"/>
      <c r="DR249" s="50"/>
      <c r="DS249" s="50"/>
      <c r="DT249" s="50"/>
      <c r="DU249" s="50"/>
      <c r="DV249" s="50"/>
      <c r="DW249" s="50"/>
      <c r="DX249" s="50"/>
      <c r="DY249" s="50"/>
      <c r="DZ249" s="50"/>
      <c r="EA249" s="50"/>
      <c r="EB249" s="50"/>
      <c r="EC249" s="50"/>
      <c r="ED249" s="50"/>
      <c r="EE249" s="50"/>
      <c r="EF249" s="50"/>
      <c r="EG249" s="50"/>
      <c r="EH249" s="50"/>
      <c r="EI249" s="50"/>
      <c r="EJ249" s="50"/>
      <c r="EK249" s="50"/>
      <c r="EL249" s="50"/>
      <c r="EM249" s="50"/>
      <c r="EN249" s="50"/>
      <c r="EO249" s="50"/>
      <c r="EP249" s="50"/>
      <c r="EQ249" s="50"/>
      <c r="ER249" s="50"/>
      <c r="ES249" s="50"/>
      <c r="ET249" s="50"/>
      <c r="EU249" s="50"/>
      <c r="EV249" s="50"/>
      <c r="EW249" s="50"/>
      <c r="EX249" s="50"/>
      <c r="EY249" s="50"/>
      <c r="EZ249" s="50"/>
      <c r="FA249" s="50"/>
      <c r="FB249" s="50"/>
      <c r="FC249" s="50"/>
      <c r="FD249" s="50"/>
      <c r="FE249" s="50"/>
      <c r="FF249" s="50"/>
      <c r="FG249" s="50"/>
      <c r="FH249" s="50"/>
      <c r="FI249" s="50"/>
      <c r="FJ249" s="50"/>
      <c r="FK249" s="50"/>
      <c r="FL249" s="50"/>
      <c r="FM249" s="50"/>
      <c r="FN249" s="50"/>
      <c r="FO249" s="50"/>
      <c r="FP249" s="50"/>
      <c r="FQ249" s="50"/>
      <c r="FR249" s="50"/>
      <c r="FS249" s="50"/>
      <c r="FT249" s="50"/>
      <c r="FU249" s="50"/>
      <c r="FV249" s="50"/>
      <c r="FW249" s="50"/>
      <c r="FX249" s="50"/>
      <c r="FY249" s="50"/>
      <c r="FZ249" s="50"/>
      <c r="GA249" s="50"/>
      <c r="GB249" s="50"/>
      <c r="GC249" s="50"/>
      <c r="GD249" s="50"/>
      <c r="GE249" s="50"/>
      <c r="GF249" s="50"/>
      <c r="GG249" s="50"/>
      <c r="GH249" s="50"/>
      <c r="GI249" s="50"/>
      <c r="GJ249" s="50"/>
      <c r="GK249" s="50"/>
      <c r="GL249" s="50"/>
      <c r="GM249" s="50"/>
      <c r="GN249" s="50"/>
      <c r="GO249" s="50"/>
      <c r="GP249" s="50"/>
      <c r="GQ249" s="50"/>
      <c r="GR249" s="50"/>
      <c r="GS249" s="50"/>
      <c r="GT249" s="50"/>
      <c r="GU249" s="50"/>
      <c r="GV249" s="50"/>
      <c r="GW249" s="50"/>
      <c r="GX249" s="50"/>
      <c r="GY249" s="50"/>
      <c r="GZ249" s="50"/>
      <c r="HA249" s="50"/>
      <c r="HB249" s="50"/>
      <c r="HC249" s="50"/>
      <c r="HD249" s="50"/>
      <c r="HE249" s="50"/>
      <c r="HF249" s="50"/>
      <c r="HG249" s="50"/>
      <c r="HH249" s="50"/>
      <c r="HI249" s="50"/>
      <c r="HJ249" s="50"/>
      <c r="HK249" s="50"/>
      <c r="HL249" s="50"/>
      <c r="HM249" s="50"/>
      <c r="HN249" s="50"/>
      <c r="HO249" s="50"/>
      <c r="HP249" s="50"/>
      <c r="HQ249" s="50"/>
      <c r="HR249" s="50"/>
      <c r="HS249" s="50"/>
      <c r="HT249" s="50"/>
      <c r="HU249" s="50"/>
      <c r="HV249" s="50"/>
      <c r="HW249" s="50"/>
      <c r="HX249" s="50"/>
      <c r="HY249" s="50"/>
      <c r="HZ249" s="50"/>
      <c r="IA249" s="50"/>
      <c r="IB249" s="50"/>
      <c r="IC249" s="50"/>
      <c r="ID249" s="50"/>
      <c r="IE249" s="50"/>
      <c r="IF249" s="50"/>
      <c r="IG249" s="50"/>
      <c r="IH249" s="50"/>
      <c r="II249" s="50"/>
      <c r="IJ249" s="50"/>
      <c r="IK249" s="50"/>
      <c r="IL249" s="50"/>
      <c r="IM249" s="50"/>
      <c r="IN249" s="50"/>
      <c r="IO249" s="50"/>
      <c r="IP249" s="50"/>
      <c r="IQ249" s="50"/>
      <c r="IR249" s="50"/>
      <c r="IS249" s="50"/>
      <c r="IT249" s="50"/>
      <c r="IU249" s="50"/>
      <c r="IV249" s="50"/>
      <c r="IW249" s="50"/>
    </row>
    <row r="250" spans="1:257" s="51" customFormat="1" ht="48">
      <c r="A250" s="43" t="s">
        <v>526</v>
      </c>
      <c r="B250" s="53" t="s">
        <v>527</v>
      </c>
      <c r="C250" s="45">
        <v>186982.81</v>
      </c>
      <c r="D250" s="46" t="s">
        <v>119</v>
      </c>
      <c r="E250" s="46" t="s">
        <v>152</v>
      </c>
      <c r="F250" s="48" t="s">
        <v>61</v>
      </c>
      <c r="G250" s="48" t="s">
        <v>61</v>
      </c>
      <c r="H250" s="48" t="s">
        <v>61</v>
      </c>
      <c r="I250" s="48" t="s">
        <v>61</v>
      </c>
      <c r="J250" s="48" t="s">
        <v>61</v>
      </c>
      <c r="K250" s="48" t="s">
        <v>61</v>
      </c>
      <c r="L250" s="48" t="s">
        <v>61</v>
      </c>
      <c r="M250" s="48" t="s">
        <v>61</v>
      </c>
      <c r="N250" s="48" t="s">
        <v>61</v>
      </c>
      <c r="O250" s="52" t="s">
        <v>346</v>
      </c>
      <c r="P250" s="48" t="s">
        <v>63</v>
      </c>
      <c r="Q250" s="48" t="s">
        <v>112</v>
      </c>
      <c r="R250" s="48" t="s">
        <v>63</v>
      </c>
      <c r="S250" s="48" t="s">
        <v>61</v>
      </c>
      <c r="T250" s="48" t="s">
        <v>61</v>
      </c>
      <c r="U250" s="48" t="s">
        <v>61</v>
      </c>
      <c r="V250" s="48" t="s">
        <v>61</v>
      </c>
      <c r="W250" s="48" t="s">
        <v>61</v>
      </c>
      <c r="X250" s="48" t="s">
        <v>61</v>
      </c>
      <c r="Y250" s="48" t="s">
        <v>61</v>
      </c>
      <c r="Z250" s="48" t="s">
        <v>61</v>
      </c>
      <c r="AA250" s="48" t="s">
        <v>61</v>
      </c>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c r="BQ250" s="50"/>
      <c r="BR250" s="50"/>
      <c r="BS250" s="50"/>
      <c r="BT250" s="50"/>
      <c r="BU250" s="50"/>
      <c r="BV250" s="50"/>
      <c r="BW250" s="50"/>
      <c r="BX250" s="50"/>
      <c r="BY250" s="50"/>
      <c r="BZ250" s="50"/>
      <c r="CA250" s="50"/>
      <c r="CB250" s="50"/>
      <c r="CC250" s="50"/>
      <c r="CD250" s="50"/>
      <c r="CE250" s="50"/>
      <c r="CF250" s="50"/>
      <c r="CG250" s="50"/>
      <c r="CH250" s="50"/>
      <c r="CI250" s="50"/>
      <c r="CJ250" s="50"/>
      <c r="CK250" s="50"/>
      <c r="CL250" s="50"/>
      <c r="CM250" s="50"/>
      <c r="CN250" s="50"/>
      <c r="CO250" s="50"/>
      <c r="CP250" s="50"/>
      <c r="CQ250" s="50"/>
      <c r="CR250" s="50"/>
      <c r="CS250" s="50"/>
      <c r="CT250" s="50"/>
      <c r="CU250" s="50"/>
      <c r="CV250" s="50"/>
      <c r="CW250" s="50"/>
      <c r="CX250" s="50"/>
      <c r="CY250" s="50"/>
      <c r="CZ250" s="50"/>
      <c r="DA250" s="50"/>
      <c r="DB250" s="50"/>
      <c r="DC250" s="50"/>
      <c r="DD250" s="50"/>
      <c r="DE250" s="50"/>
      <c r="DF250" s="50"/>
      <c r="DG250" s="50"/>
      <c r="DH250" s="50"/>
      <c r="DI250" s="50"/>
      <c r="DJ250" s="50"/>
      <c r="DK250" s="50"/>
      <c r="DL250" s="50"/>
      <c r="DM250" s="50"/>
      <c r="DN250" s="50"/>
      <c r="DO250" s="50"/>
      <c r="DP250" s="50"/>
      <c r="DQ250" s="50"/>
      <c r="DR250" s="50"/>
      <c r="DS250" s="50"/>
      <c r="DT250" s="50"/>
      <c r="DU250" s="50"/>
      <c r="DV250" s="50"/>
      <c r="DW250" s="50"/>
      <c r="DX250" s="50"/>
      <c r="DY250" s="50"/>
      <c r="DZ250" s="50"/>
      <c r="EA250" s="50"/>
      <c r="EB250" s="50"/>
      <c r="EC250" s="50"/>
      <c r="ED250" s="50"/>
      <c r="EE250" s="50"/>
      <c r="EF250" s="50"/>
      <c r="EG250" s="50"/>
      <c r="EH250" s="50"/>
      <c r="EI250" s="50"/>
      <c r="EJ250" s="50"/>
      <c r="EK250" s="50"/>
      <c r="EL250" s="50"/>
      <c r="EM250" s="50"/>
      <c r="EN250" s="50"/>
      <c r="EO250" s="50"/>
      <c r="EP250" s="50"/>
      <c r="EQ250" s="50"/>
      <c r="ER250" s="50"/>
      <c r="ES250" s="50"/>
      <c r="ET250" s="50"/>
      <c r="EU250" s="50"/>
      <c r="EV250" s="50"/>
      <c r="EW250" s="50"/>
      <c r="EX250" s="50"/>
      <c r="EY250" s="50"/>
      <c r="EZ250" s="50"/>
      <c r="FA250" s="50"/>
      <c r="FB250" s="50"/>
      <c r="FC250" s="50"/>
      <c r="FD250" s="50"/>
      <c r="FE250" s="50"/>
      <c r="FF250" s="50"/>
      <c r="FG250" s="50"/>
      <c r="FH250" s="50"/>
      <c r="FI250" s="50"/>
      <c r="FJ250" s="50"/>
      <c r="FK250" s="50"/>
      <c r="FL250" s="50"/>
      <c r="FM250" s="50"/>
      <c r="FN250" s="50"/>
      <c r="FO250" s="50"/>
      <c r="FP250" s="50"/>
      <c r="FQ250" s="50"/>
      <c r="FR250" s="50"/>
      <c r="FS250" s="50"/>
      <c r="FT250" s="50"/>
      <c r="FU250" s="50"/>
      <c r="FV250" s="50"/>
      <c r="FW250" s="50"/>
      <c r="FX250" s="50"/>
      <c r="FY250" s="50"/>
      <c r="FZ250" s="50"/>
      <c r="GA250" s="50"/>
      <c r="GB250" s="50"/>
      <c r="GC250" s="50"/>
      <c r="GD250" s="50"/>
      <c r="GE250" s="50"/>
      <c r="GF250" s="50"/>
      <c r="GG250" s="50"/>
      <c r="GH250" s="50"/>
      <c r="GI250" s="50"/>
      <c r="GJ250" s="50"/>
      <c r="GK250" s="50"/>
      <c r="GL250" s="50"/>
      <c r="GM250" s="50"/>
      <c r="GN250" s="50"/>
      <c r="GO250" s="50"/>
      <c r="GP250" s="50"/>
      <c r="GQ250" s="50"/>
      <c r="GR250" s="50"/>
      <c r="GS250" s="50"/>
      <c r="GT250" s="50"/>
      <c r="GU250" s="50"/>
      <c r="GV250" s="50"/>
      <c r="GW250" s="50"/>
      <c r="GX250" s="50"/>
      <c r="GY250" s="50"/>
      <c r="GZ250" s="50"/>
      <c r="HA250" s="50"/>
      <c r="HB250" s="50"/>
      <c r="HC250" s="50"/>
      <c r="HD250" s="50"/>
      <c r="HE250" s="50"/>
      <c r="HF250" s="50"/>
      <c r="HG250" s="50"/>
      <c r="HH250" s="50"/>
      <c r="HI250" s="50"/>
      <c r="HJ250" s="50"/>
      <c r="HK250" s="50"/>
      <c r="HL250" s="50"/>
      <c r="HM250" s="50"/>
      <c r="HN250" s="50"/>
      <c r="HO250" s="50"/>
      <c r="HP250" s="50"/>
      <c r="HQ250" s="50"/>
      <c r="HR250" s="50"/>
      <c r="HS250" s="50"/>
      <c r="HT250" s="50"/>
      <c r="HU250" s="50"/>
      <c r="HV250" s="50"/>
      <c r="HW250" s="50"/>
      <c r="HX250" s="50"/>
      <c r="HY250" s="50"/>
      <c r="HZ250" s="50"/>
      <c r="IA250" s="50"/>
      <c r="IB250" s="50"/>
      <c r="IC250" s="50"/>
      <c r="ID250" s="50"/>
      <c r="IE250" s="50"/>
      <c r="IF250" s="50"/>
      <c r="IG250" s="50"/>
      <c r="IH250" s="50"/>
      <c r="II250" s="50"/>
      <c r="IJ250" s="50"/>
      <c r="IK250" s="50"/>
      <c r="IL250" s="50"/>
      <c r="IM250" s="50"/>
      <c r="IN250" s="50"/>
      <c r="IO250" s="50"/>
      <c r="IP250" s="50"/>
      <c r="IQ250" s="50"/>
      <c r="IR250" s="50"/>
      <c r="IS250" s="50"/>
      <c r="IT250" s="50"/>
      <c r="IU250" s="50"/>
      <c r="IV250" s="50"/>
      <c r="IW250" s="50"/>
    </row>
    <row r="251" spans="1:257" s="51" customFormat="1" ht="96">
      <c r="A251" s="43" t="s">
        <v>528</v>
      </c>
      <c r="B251" s="53" t="s">
        <v>529</v>
      </c>
      <c r="C251" s="45">
        <v>308519.67</v>
      </c>
      <c r="D251" s="46" t="s">
        <v>119</v>
      </c>
      <c r="E251" s="46" t="s">
        <v>119</v>
      </c>
      <c r="F251" s="48" t="s">
        <v>61</v>
      </c>
      <c r="G251" s="48" t="s">
        <v>61</v>
      </c>
      <c r="H251" s="48" t="s">
        <v>61</v>
      </c>
      <c r="I251" s="48" t="s">
        <v>61</v>
      </c>
      <c r="J251" s="48" t="s">
        <v>61</v>
      </c>
      <c r="K251" s="48" t="s">
        <v>61</v>
      </c>
      <c r="L251" s="48" t="s">
        <v>61</v>
      </c>
      <c r="M251" s="48" t="s">
        <v>61</v>
      </c>
      <c r="N251" s="48" t="s">
        <v>61</v>
      </c>
      <c r="O251" s="52" t="s">
        <v>346</v>
      </c>
      <c r="P251" s="48" t="s">
        <v>63</v>
      </c>
      <c r="Q251" s="48" t="s">
        <v>112</v>
      </c>
      <c r="R251" s="48" t="s">
        <v>63</v>
      </c>
      <c r="S251" s="48" t="s">
        <v>61</v>
      </c>
      <c r="T251" s="48" t="s">
        <v>61</v>
      </c>
      <c r="U251" s="48" t="s">
        <v>61</v>
      </c>
      <c r="V251" s="48" t="s">
        <v>61</v>
      </c>
      <c r="W251" s="48" t="s">
        <v>61</v>
      </c>
      <c r="X251" s="48" t="s">
        <v>61</v>
      </c>
      <c r="Y251" s="48" t="s">
        <v>61</v>
      </c>
      <c r="Z251" s="48" t="s">
        <v>61</v>
      </c>
      <c r="AA251" s="48" t="s">
        <v>61</v>
      </c>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c r="BN251" s="50"/>
      <c r="BO251" s="50"/>
      <c r="BP251" s="50"/>
      <c r="BQ251" s="50"/>
      <c r="BR251" s="50"/>
      <c r="BS251" s="50"/>
      <c r="BT251" s="50"/>
      <c r="BU251" s="50"/>
      <c r="BV251" s="50"/>
      <c r="BW251" s="50"/>
      <c r="BX251" s="50"/>
      <c r="BY251" s="50"/>
      <c r="BZ251" s="50"/>
      <c r="CA251" s="50"/>
      <c r="CB251" s="50"/>
      <c r="CC251" s="50"/>
      <c r="CD251" s="50"/>
      <c r="CE251" s="50"/>
      <c r="CF251" s="50"/>
      <c r="CG251" s="50"/>
      <c r="CH251" s="50"/>
      <c r="CI251" s="50"/>
      <c r="CJ251" s="50"/>
      <c r="CK251" s="50"/>
      <c r="CL251" s="50"/>
      <c r="CM251" s="50"/>
      <c r="CN251" s="50"/>
      <c r="CO251" s="50"/>
      <c r="CP251" s="50"/>
      <c r="CQ251" s="50"/>
      <c r="CR251" s="50"/>
      <c r="CS251" s="50"/>
      <c r="CT251" s="50"/>
      <c r="CU251" s="50"/>
      <c r="CV251" s="50"/>
      <c r="CW251" s="50"/>
      <c r="CX251" s="50"/>
      <c r="CY251" s="50"/>
      <c r="CZ251" s="50"/>
      <c r="DA251" s="50"/>
      <c r="DB251" s="50"/>
      <c r="DC251" s="50"/>
      <c r="DD251" s="50"/>
      <c r="DE251" s="50"/>
      <c r="DF251" s="50"/>
      <c r="DG251" s="50"/>
      <c r="DH251" s="50"/>
      <c r="DI251" s="50"/>
      <c r="DJ251" s="50"/>
      <c r="DK251" s="50"/>
      <c r="DL251" s="50"/>
      <c r="DM251" s="50"/>
      <c r="DN251" s="50"/>
      <c r="DO251" s="50"/>
      <c r="DP251" s="50"/>
      <c r="DQ251" s="50"/>
      <c r="DR251" s="50"/>
      <c r="DS251" s="50"/>
      <c r="DT251" s="50"/>
      <c r="DU251" s="50"/>
      <c r="DV251" s="50"/>
      <c r="DW251" s="50"/>
      <c r="DX251" s="50"/>
      <c r="DY251" s="50"/>
      <c r="DZ251" s="50"/>
      <c r="EA251" s="50"/>
      <c r="EB251" s="50"/>
      <c r="EC251" s="50"/>
      <c r="ED251" s="50"/>
      <c r="EE251" s="50"/>
      <c r="EF251" s="50"/>
      <c r="EG251" s="50"/>
      <c r="EH251" s="50"/>
      <c r="EI251" s="50"/>
      <c r="EJ251" s="50"/>
      <c r="EK251" s="50"/>
      <c r="EL251" s="50"/>
      <c r="EM251" s="50"/>
      <c r="EN251" s="50"/>
      <c r="EO251" s="50"/>
      <c r="EP251" s="50"/>
      <c r="EQ251" s="50"/>
      <c r="ER251" s="50"/>
      <c r="ES251" s="50"/>
      <c r="ET251" s="50"/>
      <c r="EU251" s="50"/>
      <c r="EV251" s="50"/>
      <c r="EW251" s="50"/>
      <c r="EX251" s="50"/>
      <c r="EY251" s="50"/>
      <c r="EZ251" s="50"/>
      <c r="FA251" s="50"/>
      <c r="FB251" s="50"/>
      <c r="FC251" s="50"/>
      <c r="FD251" s="50"/>
      <c r="FE251" s="50"/>
      <c r="FF251" s="50"/>
      <c r="FG251" s="50"/>
      <c r="FH251" s="50"/>
      <c r="FI251" s="50"/>
      <c r="FJ251" s="50"/>
      <c r="FK251" s="50"/>
      <c r="FL251" s="50"/>
      <c r="FM251" s="50"/>
      <c r="FN251" s="50"/>
      <c r="FO251" s="50"/>
      <c r="FP251" s="50"/>
      <c r="FQ251" s="50"/>
      <c r="FR251" s="50"/>
      <c r="FS251" s="50"/>
      <c r="FT251" s="50"/>
      <c r="FU251" s="50"/>
      <c r="FV251" s="50"/>
      <c r="FW251" s="50"/>
      <c r="FX251" s="50"/>
      <c r="FY251" s="50"/>
      <c r="FZ251" s="50"/>
      <c r="GA251" s="50"/>
      <c r="GB251" s="50"/>
      <c r="GC251" s="50"/>
      <c r="GD251" s="50"/>
      <c r="GE251" s="50"/>
      <c r="GF251" s="50"/>
      <c r="GG251" s="50"/>
      <c r="GH251" s="50"/>
      <c r="GI251" s="50"/>
      <c r="GJ251" s="50"/>
      <c r="GK251" s="50"/>
      <c r="GL251" s="50"/>
      <c r="GM251" s="50"/>
      <c r="GN251" s="50"/>
      <c r="GO251" s="50"/>
      <c r="GP251" s="50"/>
      <c r="GQ251" s="50"/>
      <c r="GR251" s="50"/>
      <c r="GS251" s="50"/>
      <c r="GT251" s="50"/>
      <c r="GU251" s="50"/>
      <c r="GV251" s="50"/>
      <c r="GW251" s="50"/>
      <c r="GX251" s="50"/>
      <c r="GY251" s="50"/>
      <c r="GZ251" s="50"/>
      <c r="HA251" s="50"/>
      <c r="HB251" s="50"/>
      <c r="HC251" s="50"/>
      <c r="HD251" s="50"/>
      <c r="HE251" s="50"/>
      <c r="HF251" s="50"/>
      <c r="HG251" s="50"/>
      <c r="HH251" s="50"/>
      <c r="HI251" s="50"/>
      <c r="HJ251" s="50"/>
      <c r="HK251" s="50"/>
      <c r="HL251" s="50"/>
      <c r="HM251" s="50"/>
      <c r="HN251" s="50"/>
      <c r="HO251" s="50"/>
      <c r="HP251" s="50"/>
      <c r="HQ251" s="50"/>
      <c r="HR251" s="50"/>
      <c r="HS251" s="50"/>
      <c r="HT251" s="50"/>
      <c r="HU251" s="50"/>
      <c r="HV251" s="50"/>
      <c r="HW251" s="50"/>
      <c r="HX251" s="50"/>
      <c r="HY251" s="50"/>
      <c r="HZ251" s="50"/>
      <c r="IA251" s="50"/>
      <c r="IB251" s="50"/>
      <c r="IC251" s="50"/>
      <c r="ID251" s="50"/>
      <c r="IE251" s="50"/>
      <c r="IF251" s="50"/>
      <c r="IG251" s="50"/>
      <c r="IH251" s="50"/>
      <c r="II251" s="50"/>
      <c r="IJ251" s="50"/>
      <c r="IK251" s="50"/>
      <c r="IL251" s="50"/>
      <c r="IM251" s="50"/>
      <c r="IN251" s="50"/>
      <c r="IO251" s="50"/>
      <c r="IP251" s="50"/>
      <c r="IQ251" s="50"/>
      <c r="IR251" s="50"/>
      <c r="IS251" s="50"/>
      <c r="IT251" s="50"/>
      <c r="IU251" s="50"/>
      <c r="IV251" s="50"/>
      <c r="IW251" s="50"/>
    </row>
    <row r="252" spans="1:257" s="51" customFormat="1" ht="48">
      <c r="A252" s="43" t="s">
        <v>530</v>
      </c>
      <c r="B252" s="53" t="s">
        <v>531</v>
      </c>
      <c r="C252" s="45">
        <v>156633.56</v>
      </c>
      <c r="D252" s="46" t="s">
        <v>119</v>
      </c>
      <c r="E252" s="46" t="s">
        <v>89</v>
      </c>
      <c r="F252" s="48" t="s">
        <v>61</v>
      </c>
      <c r="G252" s="48" t="s">
        <v>61</v>
      </c>
      <c r="H252" s="48" t="s">
        <v>61</v>
      </c>
      <c r="I252" s="48" t="s">
        <v>61</v>
      </c>
      <c r="J252" s="48" t="s">
        <v>61</v>
      </c>
      <c r="K252" s="48" t="s">
        <v>61</v>
      </c>
      <c r="L252" s="48" t="s">
        <v>61</v>
      </c>
      <c r="M252" s="48" t="s">
        <v>61</v>
      </c>
      <c r="N252" s="48" t="s">
        <v>61</v>
      </c>
      <c r="O252" s="52" t="s">
        <v>346</v>
      </c>
      <c r="P252" s="48" t="s">
        <v>63</v>
      </c>
      <c r="Q252" s="48" t="s">
        <v>112</v>
      </c>
      <c r="R252" s="48" t="s">
        <v>63</v>
      </c>
      <c r="S252" s="48" t="s">
        <v>61</v>
      </c>
      <c r="T252" s="48" t="s">
        <v>61</v>
      </c>
      <c r="U252" s="48" t="s">
        <v>61</v>
      </c>
      <c r="V252" s="48" t="s">
        <v>61</v>
      </c>
      <c r="W252" s="48" t="s">
        <v>61</v>
      </c>
      <c r="X252" s="48" t="s">
        <v>61</v>
      </c>
      <c r="Y252" s="48" t="s">
        <v>61</v>
      </c>
      <c r="Z252" s="48" t="s">
        <v>61</v>
      </c>
      <c r="AA252" s="48" t="s">
        <v>61</v>
      </c>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c r="BQ252" s="50"/>
      <c r="BR252" s="50"/>
      <c r="BS252" s="50"/>
      <c r="BT252" s="50"/>
      <c r="BU252" s="50"/>
      <c r="BV252" s="50"/>
      <c r="BW252" s="50"/>
      <c r="BX252" s="50"/>
      <c r="BY252" s="50"/>
      <c r="BZ252" s="50"/>
      <c r="CA252" s="50"/>
      <c r="CB252" s="50"/>
      <c r="CC252" s="50"/>
      <c r="CD252" s="50"/>
      <c r="CE252" s="50"/>
      <c r="CF252" s="50"/>
      <c r="CG252" s="50"/>
      <c r="CH252" s="50"/>
      <c r="CI252" s="50"/>
      <c r="CJ252" s="50"/>
      <c r="CK252" s="50"/>
      <c r="CL252" s="50"/>
      <c r="CM252" s="50"/>
      <c r="CN252" s="50"/>
      <c r="CO252" s="50"/>
      <c r="CP252" s="50"/>
      <c r="CQ252" s="50"/>
      <c r="CR252" s="50"/>
      <c r="CS252" s="50"/>
      <c r="CT252" s="50"/>
      <c r="CU252" s="50"/>
      <c r="CV252" s="50"/>
      <c r="CW252" s="50"/>
      <c r="CX252" s="50"/>
      <c r="CY252" s="50"/>
      <c r="CZ252" s="50"/>
      <c r="DA252" s="50"/>
      <c r="DB252" s="50"/>
      <c r="DC252" s="50"/>
      <c r="DD252" s="50"/>
      <c r="DE252" s="50"/>
      <c r="DF252" s="50"/>
      <c r="DG252" s="50"/>
      <c r="DH252" s="50"/>
      <c r="DI252" s="50"/>
      <c r="DJ252" s="50"/>
      <c r="DK252" s="50"/>
      <c r="DL252" s="50"/>
      <c r="DM252" s="50"/>
      <c r="DN252" s="50"/>
      <c r="DO252" s="50"/>
      <c r="DP252" s="50"/>
      <c r="DQ252" s="50"/>
      <c r="DR252" s="50"/>
      <c r="DS252" s="50"/>
      <c r="DT252" s="50"/>
      <c r="DU252" s="50"/>
      <c r="DV252" s="50"/>
      <c r="DW252" s="50"/>
      <c r="DX252" s="50"/>
      <c r="DY252" s="50"/>
      <c r="DZ252" s="50"/>
      <c r="EA252" s="50"/>
      <c r="EB252" s="50"/>
      <c r="EC252" s="50"/>
      <c r="ED252" s="50"/>
      <c r="EE252" s="50"/>
      <c r="EF252" s="50"/>
      <c r="EG252" s="50"/>
      <c r="EH252" s="50"/>
      <c r="EI252" s="50"/>
      <c r="EJ252" s="50"/>
      <c r="EK252" s="50"/>
      <c r="EL252" s="50"/>
      <c r="EM252" s="50"/>
      <c r="EN252" s="50"/>
      <c r="EO252" s="50"/>
      <c r="EP252" s="50"/>
      <c r="EQ252" s="50"/>
      <c r="ER252" s="50"/>
      <c r="ES252" s="50"/>
      <c r="ET252" s="50"/>
      <c r="EU252" s="50"/>
      <c r="EV252" s="50"/>
      <c r="EW252" s="50"/>
      <c r="EX252" s="50"/>
      <c r="EY252" s="50"/>
      <c r="EZ252" s="50"/>
      <c r="FA252" s="50"/>
      <c r="FB252" s="50"/>
      <c r="FC252" s="50"/>
      <c r="FD252" s="50"/>
      <c r="FE252" s="50"/>
      <c r="FF252" s="50"/>
      <c r="FG252" s="50"/>
      <c r="FH252" s="50"/>
      <c r="FI252" s="50"/>
      <c r="FJ252" s="50"/>
      <c r="FK252" s="50"/>
      <c r="FL252" s="50"/>
      <c r="FM252" s="50"/>
      <c r="FN252" s="50"/>
      <c r="FO252" s="50"/>
      <c r="FP252" s="50"/>
      <c r="FQ252" s="50"/>
      <c r="FR252" s="50"/>
      <c r="FS252" s="50"/>
      <c r="FT252" s="50"/>
      <c r="FU252" s="50"/>
      <c r="FV252" s="50"/>
      <c r="FW252" s="50"/>
      <c r="FX252" s="50"/>
      <c r="FY252" s="50"/>
      <c r="FZ252" s="50"/>
      <c r="GA252" s="50"/>
      <c r="GB252" s="50"/>
      <c r="GC252" s="50"/>
      <c r="GD252" s="50"/>
      <c r="GE252" s="50"/>
      <c r="GF252" s="50"/>
      <c r="GG252" s="50"/>
      <c r="GH252" s="50"/>
      <c r="GI252" s="50"/>
      <c r="GJ252" s="50"/>
      <c r="GK252" s="50"/>
      <c r="GL252" s="50"/>
      <c r="GM252" s="50"/>
      <c r="GN252" s="50"/>
      <c r="GO252" s="50"/>
      <c r="GP252" s="50"/>
      <c r="GQ252" s="50"/>
      <c r="GR252" s="50"/>
      <c r="GS252" s="50"/>
      <c r="GT252" s="50"/>
      <c r="GU252" s="50"/>
      <c r="GV252" s="50"/>
      <c r="GW252" s="50"/>
      <c r="GX252" s="50"/>
      <c r="GY252" s="50"/>
      <c r="GZ252" s="50"/>
      <c r="HA252" s="50"/>
      <c r="HB252" s="50"/>
      <c r="HC252" s="50"/>
      <c r="HD252" s="50"/>
      <c r="HE252" s="50"/>
      <c r="HF252" s="50"/>
      <c r="HG252" s="50"/>
      <c r="HH252" s="50"/>
      <c r="HI252" s="50"/>
      <c r="HJ252" s="50"/>
      <c r="HK252" s="50"/>
      <c r="HL252" s="50"/>
      <c r="HM252" s="50"/>
      <c r="HN252" s="50"/>
      <c r="HO252" s="50"/>
      <c r="HP252" s="50"/>
      <c r="HQ252" s="50"/>
      <c r="HR252" s="50"/>
      <c r="HS252" s="50"/>
      <c r="HT252" s="50"/>
      <c r="HU252" s="50"/>
      <c r="HV252" s="50"/>
      <c r="HW252" s="50"/>
      <c r="HX252" s="50"/>
      <c r="HY252" s="50"/>
      <c r="HZ252" s="50"/>
      <c r="IA252" s="50"/>
      <c r="IB252" s="50"/>
      <c r="IC252" s="50"/>
      <c r="ID252" s="50"/>
      <c r="IE252" s="50"/>
      <c r="IF252" s="50"/>
      <c r="IG252" s="50"/>
      <c r="IH252" s="50"/>
      <c r="II252" s="50"/>
      <c r="IJ252" s="50"/>
      <c r="IK252" s="50"/>
      <c r="IL252" s="50"/>
      <c r="IM252" s="50"/>
      <c r="IN252" s="50"/>
      <c r="IO252" s="50"/>
      <c r="IP252" s="50"/>
      <c r="IQ252" s="50"/>
      <c r="IR252" s="50"/>
      <c r="IS252" s="50"/>
      <c r="IT252" s="50"/>
      <c r="IU252" s="50"/>
      <c r="IV252" s="50"/>
      <c r="IW252" s="50"/>
    </row>
    <row r="253" spans="1:257" s="51" customFormat="1" ht="48">
      <c r="A253" s="43" t="s">
        <v>532</v>
      </c>
      <c r="B253" s="53" t="s">
        <v>533</v>
      </c>
      <c r="C253" s="45">
        <v>139365.72</v>
      </c>
      <c r="D253" s="46" t="s">
        <v>119</v>
      </c>
      <c r="E253" s="46" t="s">
        <v>89</v>
      </c>
      <c r="F253" s="48" t="s">
        <v>61</v>
      </c>
      <c r="G253" s="48" t="s">
        <v>61</v>
      </c>
      <c r="H253" s="48" t="s">
        <v>61</v>
      </c>
      <c r="I253" s="48" t="s">
        <v>61</v>
      </c>
      <c r="J253" s="48" t="s">
        <v>61</v>
      </c>
      <c r="K253" s="48" t="s">
        <v>61</v>
      </c>
      <c r="L253" s="48" t="s">
        <v>61</v>
      </c>
      <c r="M253" s="48" t="s">
        <v>61</v>
      </c>
      <c r="N253" s="48" t="s">
        <v>61</v>
      </c>
      <c r="O253" s="52" t="s">
        <v>346</v>
      </c>
      <c r="P253" s="48" t="s">
        <v>63</v>
      </c>
      <c r="Q253" s="48" t="s">
        <v>112</v>
      </c>
      <c r="R253" s="48" t="s">
        <v>63</v>
      </c>
      <c r="S253" s="48" t="s">
        <v>61</v>
      </c>
      <c r="T253" s="48" t="s">
        <v>61</v>
      </c>
      <c r="U253" s="48" t="s">
        <v>61</v>
      </c>
      <c r="V253" s="48" t="s">
        <v>61</v>
      </c>
      <c r="W253" s="48" t="s">
        <v>61</v>
      </c>
      <c r="X253" s="48" t="s">
        <v>61</v>
      </c>
      <c r="Y253" s="48" t="s">
        <v>61</v>
      </c>
      <c r="Z253" s="48" t="s">
        <v>61</v>
      </c>
      <c r="AA253" s="48" t="s">
        <v>61</v>
      </c>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c r="BN253" s="50"/>
      <c r="BO253" s="50"/>
      <c r="BP253" s="50"/>
      <c r="BQ253" s="50"/>
      <c r="BR253" s="50"/>
      <c r="BS253" s="50"/>
      <c r="BT253" s="50"/>
      <c r="BU253" s="50"/>
      <c r="BV253" s="50"/>
      <c r="BW253" s="50"/>
      <c r="BX253" s="50"/>
      <c r="BY253" s="50"/>
      <c r="BZ253" s="50"/>
      <c r="CA253" s="50"/>
      <c r="CB253" s="50"/>
      <c r="CC253" s="50"/>
      <c r="CD253" s="50"/>
      <c r="CE253" s="50"/>
      <c r="CF253" s="50"/>
      <c r="CG253" s="50"/>
      <c r="CH253" s="50"/>
      <c r="CI253" s="50"/>
      <c r="CJ253" s="50"/>
      <c r="CK253" s="50"/>
      <c r="CL253" s="50"/>
      <c r="CM253" s="50"/>
      <c r="CN253" s="50"/>
      <c r="CO253" s="50"/>
      <c r="CP253" s="50"/>
      <c r="CQ253" s="50"/>
      <c r="CR253" s="50"/>
      <c r="CS253" s="50"/>
      <c r="CT253" s="50"/>
      <c r="CU253" s="50"/>
      <c r="CV253" s="50"/>
      <c r="CW253" s="50"/>
      <c r="CX253" s="50"/>
      <c r="CY253" s="50"/>
      <c r="CZ253" s="50"/>
      <c r="DA253" s="50"/>
      <c r="DB253" s="50"/>
      <c r="DC253" s="50"/>
      <c r="DD253" s="50"/>
      <c r="DE253" s="50"/>
      <c r="DF253" s="50"/>
      <c r="DG253" s="50"/>
      <c r="DH253" s="50"/>
      <c r="DI253" s="50"/>
      <c r="DJ253" s="50"/>
      <c r="DK253" s="50"/>
      <c r="DL253" s="50"/>
      <c r="DM253" s="50"/>
      <c r="DN253" s="50"/>
      <c r="DO253" s="50"/>
      <c r="DP253" s="50"/>
      <c r="DQ253" s="50"/>
      <c r="DR253" s="50"/>
      <c r="DS253" s="50"/>
      <c r="DT253" s="50"/>
      <c r="DU253" s="50"/>
      <c r="DV253" s="50"/>
      <c r="DW253" s="50"/>
      <c r="DX253" s="50"/>
      <c r="DY253" s="50"/>
      <c r="DZ253" s="50"/>
      <c r="EA253" s="50"/>
      <c r="EB253" s="50"/>
      <c r="EC253" s="50"/>
      <c r="ED253" s="50"/>
      <c r="EE253" s="50"/>
      <c r="EF253" s="50"/>
      <c r="EG253" s="50"/>
      <c r="EH253" s="50"/>
      <c r="EI253" s="50"/>
      <c r="EJ253" s="50"/>
      <c r="EK253" s="50"/>
      <c r="EL253" s="50"/>
      <c r="EM253" s="50"/>
      <c r="EN253" s="50"/>
      <c r="EO253" s="50"/>
      <c r="EP253" s="50"/>
      <c r="EQ253" s="50"/>
      <c r="ER253" s="50"/>
      <c r="ES253" s="50"/>
      <c r="ET253" s="50"/>
      <c r="EU253" s="50"/>
      <c r="EV253" s="50"/>
      <c r="EW253" s="50"/>
      <c r="EX253" s="50"/>
      <c r="EY253" s="50"/>
      <c r="EZ253" s="50"/>
      <c r="FA253" s="50"/>
      <c r="FB253" s="50"/>
      <c r="FC253" s="50"/>
      <c r="FD253" s="50"/>
      <c r="FE253" s="50"/>
      <c r="FF253" s="50"/>
      <c r="FG253" s="50"/>
      <c r="FH253" s="50"/>
      <c r="FI253" s="50"/>
      <c r="FJ253" s="50"/>
      <c r="FK253" s="50"/>
      <c r="FL253" s="50"/>
      <c r="FM253" s="50"/>
      <c r="FN253" s="50"/>
      <c r="FO253" s="50"/>
      <c r="FP253" s="50"/>
      <c r="FQ253" s="50"/>
      <c r="FR253" s="50"/>
      <c r="FS253" s="50"/>
      <c r="FT253" s="50"/>
      <c r="FU253" s="50"/>
      <c r="FV253" s="50"/>
      <c r="FW253" s="50"/>
      <c r="FX253" s="50"/>
      <c r="FY253" s="50"/>
      <c r="FZ253" s="50"/>
      <c r="GA253" s="50"/>
      <c r="GB253" s="50"/>
      <c r="GC253" s="50"/>
      <c r="GD253" s="50"/>
      <c r="GE253" s="50"/>
      <c r="GF253" s="50"/>
      <c r="GG253" s="50"/>
      <c r="GH253" s="50"/>
      <c r="GI253" s="50"/>
      <c r="GJ253" s="50"/>
      <c r="GK253" s="50"/>
      <c r="GL253" s="50"/>
      <c r="GM253" s="50"/>
      <c r="GN253" s="50"/>
      <c r="GO253" s="50"/>
      <c r="GP253" s="50"/>
      <c r="GQ253" s="50"/>
      <c r="GR253" s="50"/>
      <c r="GS253" s="50"/>
      <c r="GT253" s="50"/>
      <c r="GU253" s="50"/>
      <c r="GV253" s="50"/>
      <c r="GW253" s="50"/>
      <c r="GX253" s="50"/>
      <c r="GY253" s="50"/>
      <c r="GZ253" s="50"/>
      <c r="HA253" s="50"/>
      <c r="HB253" s="50"/>
      <c r="HC253" s="50"/>
      <c r="HD253" s="50"/>
      <c r="HE253" s="50"/>
      <c r="HF253" s="50"/>
      <c r="HG253" s="50"/>
      <c r="HH253" s="50"/>
      <c r="HI253" s="50"/>
      <c r="HJ253" s="50"/>
      <c r="HK253" s="50"/>
      <c r="HL253" s="50"/>
      <c r="HM253" s="50"/>
      <c r="HN253" s="50"/>
      <c r="HO253" s="50"/>
      <c r="HP253" s="50"/>
      <c r="HQ253" s="50"/>
      <c r="HR253" s="50"/>
      <c r="HS253" s="50"/>
      <c r="HT253" s="50"/>
      <c r="HU253" s="50"/>
      <c r="HV253" s="50"/>
      <c r="HW253" s="50"/>
      <c r="HX253" s="50"/>
      <c r="HY253" s="50"/>
      <c r="HZ253" s="50"/>
      <c r="IA253" s="50"/>
      <c r="IB253" s="50"/>
      <c r="IC253" s="50"/>
      <c r="ID253" s="50"/>
      <c r="IE253" s="50"/>
      <c r="IF253" s="50"/>
      <c r="IG253" s="50"/>
      <c r="IH253" s="50"/>
      <c r="II253" s="50"/>
      <c r="IJ253" s="50"/>
      <c r="IK253" s="50"/>
      <c r="IL253" s="50"/>
      <c r="IM253" s="50"/>
      <c r="IN253" s="50"/>
      <c r="IO253" s="50"/>
      <c r="IP253" s="50"/>
      <c r="IQ253" s="50"/>
      <c r="IR253" s="50"/>
      <c r="IS253" s="50"/>
      <c r="IT253" s="50"/>
      <c r="IU253" s="50"/>
      <c r="IV253" s="50"/>
      <c r="IW253" s="50"/>
    </row>
    <row r="254" spans="1:257" s="51" customFormat="1" ht="132">
      <c r="A254" s="43" t="s">
        <v>534</v>
      </c>
      <c r="B254" s="53" t="s">
        <v>535</v>
      </c>
      <c r="C254" s="45">
        <v>2010230.97</v>
      </c>
      <c r="D254" s="46" t="s">
        <v>119</v>
      </c>
      <c r="E254" s="46" t="s">
        <v>90</v>
      </c>
      <c r="F254" s="48" t="s">
        <v>61</v>
      </c>
      <c r="G254" s="48" t="s">
        <v>61</v>
      </c>
      <c r="H254" s="48" t="s">
        <v>61</v>
      </c>
      <c r="I254" s="48" t="s">
        <v>61</v>
      </c>
      <c r="J254" s="48" t="s">
        <v>61</v>
      </c>
      <c r="K254" s="48" t="s">
        <v>61</v>
      </c>
      <c r="L254" s="48" t="s">
        <v>61</v>
      </c>
      <c r="M254" s="48" t="s">
        <v>61</v>
      </c>
      <c r="N254" s="48" t="s">
        <v>61</v>
      </c>
      <c r="O254" s="52" t="s">
        <v>346</v>
      </c>
      <c r="P254" s="48" t="s">
        <v>63</v>
      </c>
      <c r="Q254" s="48" t="s">
        <v>112</v>
      </c>
      <c r="R254" s="48" t="s">
        <v>63</v>
      </c>
      <c r="S254" s="48" t="s">
        <v>61</v>
      </c>
      <c r="T254" s="48" t="s">
        <v>61</v>
      </c>
      <c r="U254" s="48" t="s">
        <v>61</v>
      </c>
      <c r="V254" s="48" t="s">
        <v>61</v>
      </c>
      <c r="W254" s="48" t="s">
        <v>61</v>
      </c>
      <c r="X254" s="48" t="s">
        <v>61</v>
      </c>
      <c r="Y254" s="48" t="s">
        <v>61</v>
      </c>
      <c r="Z254" s="48" t="s">
        <v>61</v>
      </c>
      <c r="AA254" s="48" t="s">
        <v>61</v>
      </c>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c r="BN254" s="50"/>
      <c r="BO254" s="50"/>
      <c r="BP254" s="50"/>
      <c r="BQ254" s="50"/>
      <c r="BR254" s="50"/>
      <c r="BS254" s="50"/>
      <c r="BT254" s="50"/>
      <c r="BU254" s="50"/>
      <c r="BV254" s="50"/>
      <c r="BW254" s="50"/>
      <c r="BX254" s="50"/>
      <c r="BY254" s="50"/>
      <c r="BZ254" s="50"/>
      <c r="CA254" s="50"/>
      <c r="CB254" s="50"/>
      <c r="CC254" s="50"/>
      <c r="CD254" s="50"/>
      <c r="CE254" s="50"/>
      <c r="CF254" s="50"/>
      <c r="CG254" s="50"/>
      <c r="CH254" s="50"/>
      <c r="CI254" s="50"/>
      <c r="CJ254" s="50"/>
      <c r="CK254" s="50"/>
      <c r="CL254" s="50"/>
      <c r="CM254" s="50"/>
      <c r="CN254" s="50"/>
      <c r="CO254" s="50"/>
      <c r="CP254" s="50"/>
      <c r="CQ254" s="50"/>
      <c r="CR254" s="50"/>
      <c r="CS254" s="50"/>
      <c r="CT254" s="50"/>
      <c r="CU254" s="50"/>
      <c r="CV254" s="50"/>
      <c r="CW254" s="50"/>
      <c r="CX254" s="50"/>
      <c r="CY254" s="50"/>
      <c r="CZ254" s="50"/>
      <c r="DA254" s="50"/>
      <c r="DB254" s="50"/>
      <c r="DC254" s="50"/>
      <c r="DD254" s="50"/>
      <c r="DE254" s="50"/>
      <c r="DF254" s="50"/>
      <c r="DG254" s="50"/>
      <c r="DH254" s="50"/>
      <c r="DI254" s="50"/>
      <c r="DJ254" s="50"/>
      <c r="DK254" s="50"/>
      <c r="DL254" s="50"/>
      <c r="DM254" s="50"/>
      <c r="DN254" s="50"/>
      <c r="DO254" s="50"/>
      <c r="DP254" s="50"/>
      <c r="DQ254" s="50"/>
      <c r="DR254" s="50"/>
      <c r="DS254" s="50"/>
      <c r="DT254" s="50"/>
      <c r="DU254" s="50"/>
      <c r="DV254" s="50"/>
      <c r="DW254" s="50"/>
      <c r="DX254" s="50"/>
      <c r="DY254" s="50"/>
      <c r="DZ254" s="50"/>
      <c r="EA254" s="50"/>
      <c r="EB254" s="50"/>
      <c r="EC254" s="50"/>
      <c r="ED254" s="50"/>
      <c r="EE254" s="50"/>
      <c r="EF254" s="50"/>
      <c r="EG254" s="50"/>
      <c r="EH254" s="50"/>
      <c r="EI254" s="50"/>
      <c r="EJ254" s="50"/>
      <c r="EK254" s="50"/>
      <c r="EL254" s="50"/>
      <c r="EM254" s="50"/>
      <c r="EN254" s="50"/>
      <c r="EO254" s="50"/>
      <c r="EP254" s="50"/>
      <c r="EQ254" s="50"/>
      <c r="ER254" s="50"/>
      <c r="ES254" s="50"/>
      <c r="ET254" s="50"/>
      <c r="EU254" s="50"/>
      <c r="EV254" s="50"/>
      <c r="EW254" s="50"/>
      <c r="EX254" s="50"/>
      <c r="EY254" s="50"/>
      <c r="EZ254" s="50"/>
      <c r="FA254" s="50"/>
      <c r="FB254" s="50"/>
      <c r="FC254" s="50"/>
      <c r="FD254" s="50"/>
      <c r="FE254" s="50"/>
      <c r="FF254" s="50"/>
      <c r="FG254" s="50"/>
      <c r="FH254" s="50"/>
      <c r="FI254" s="50"/>
      <c r="FJ254" s="50"/>
      <c r="FK254" s="50"/>
      <c r="FL254" s="50"/>
      <c r="FM254" s="50"/>
      <c r="FN254" s="50"/>
      <c r="FO254" s="50"/>
      <c r="FP254" s="50"/>
      <c r="FQ254" s="50"/>
      <c r="FR254" s="50"/>
      <c r="FS254" s="50"/>
      <c r="FT254" s="50"/>
      <c r="FU254" s="50"/>
      <c r="FV254" s="50"/>
      <c r="FW254" s="50"/>
      <c r="FX254" s="50"/>
      <c r="FY254" s="50"/>
      <c r="FZ254" s="50"/>
      <c r="GA254" s="50"/>
      <c r="GB254" s="50"/>
      <c r="GC254" s="50"/>
      <c r="GD254" s="50"/>
      <c r="GE254" s="50"/>
      <c r="GF254" s="50"/>
      <c r="GG254" s="50"/>
      <c r="GH254" s="50"/>
      <c r="GI254" s="50"/>
      <c r="GJ254" s="50"/>
      <c r="GK254" s="50"/>
      <c r="GL254" s="50"/>
      <c r="GM254" s="50"/>
      <c r="GN254" s="50"/>
      <c r="GO254" s="50"/>
      <c r="GP254" s="50"/>
      <c r="GQ254" s="50"/>
      <c r="GR254" s="50"/>
      <c r="GS254" s="50"/>
      <c r="GT254" s="50"/>
      <c r="GU254" s="50"/>
      <c r="GV254" s="50"/>
      <c r="GW254" s="50"/>
      <c r="GX254" s="50"/>
      <c r="GY254" s="50"/>
      <c r="GZ254" s="50"/>
      <c r="HA254" s="50"/>
      <c r="HB254" s="50"/>
      <c r="HC254" s="50"/>
      <c r="HD254" s="50"/>
      <c r="HE254" s="50"/>
      <c r="HF254" s="50"/>
      <c r="HG254" s="50"/>
      <c r="HH254" s="50"/>
      <c r="HI254" s="50"/>
      <c r="HJ254" s="50"/>
      <c r="HK254" s="50"/>
      <c r="HL254" s="50"/>
      <c r="HM254" s="50"/>
      <c r="HN254" s="50"/>
      <c r="HO254" s="50"/>
      <c r="HP254" s="50"/>
      <c r="HQ254" s="50"/>
      <c r="HR254" s="50"/>
      <c r="HS254" s="50"/>
      <c r="HT254" s="50"/>
      <c r="HU254" s="50"/>
      <c r="HV254" s="50"/>
      <c r="HW254" s="50"/>
      <c r="HX254" s="50"/>
      <c r="HY254" s="50"/>
      <c r="HZ254" s="50"/>
      <c r="IA254" s="50"/>
      <c r="IB254" s="50"/>
      <c r="IC254" s="50"/>
      <c r="ID254" s="50"/>
      <c r="IE254" s="50"/>
      <c r="IF254" s="50"/>
      <c r="IG254" s="50"/>
      <c r="IH254" s="50"/>
      <c r="II254" s="50"/>
      <c r="IJ254" s="50"/>
      <c r="IK254" s="50"/>
      <c r="IL254" s="50"/>
      <c r="IM254" s="50"/>
      <c r="IN254" s="50"/>
      <c r="IO254" s="50"/>
      <c r="IP254" s="50"/>
      <c r="IQ254" s="50"/>
      <c r="IR254" s="50"/>
      <c r="IS254" s="50"/>
      <c r="IT254" s="50"/>
      <c r="IU254" s="50"/>
      <c r="IV254" s="50"/>
      <c r="IW254" s="50"/>
    </row>
    <row r="255" spans="1:257" s="51" customFormat="1" ht="108">
      <c r="A255" s="43" t="s">
        <v>536</v>
      </c>
      <c r="B255" s="53" t="s">
        <v>537</v>
      </c>
      <c r="C255" s="45">
        <v>299772.37</v>
      </c>
      <c r="D255" s="46" t="s">
        <v>119</v>
      </c>
      <c r="E255" s="46" t="s">
        <v>152</v>
      </c>
      <c r="F255" s="48" t="s">
        <v>61</v>
      </c>
      <c r="G255" s="48" t="s">
        <v>61</v>
      </c>
      <c r="H255" s="48" t="s">
        <v>61</v>
      </c>
      <c r="I255" s="48" t="s">
        <v>61</v>
      </c>
      <c r="J255" s="48" t="s">
        <v>61</v>
      </c>
      <c r="K255" s="48" t="s">
        <v>61</v>
      </c>
      <c r="L255" s="48" t="s">
        <v>61</v>
      </c>
      <c r="M255" s="48" t="s">
        <v>61</v>
      </c>
      <c r="N255" s="48" t="s">
        <v>61</v>
      </c>
      <c r="O255" s="52" t="s">
        <v>346</v>
      </c>
      <c r="P255" s="48" t="s">
        <v>63</v>
      </c>
      <c r="Q255" s="48" t="s">
        <v>112</v>
      </c>
      <c r="R255" s="48" t="s">
        <v>63</v>
      </c>
      <c r="S255" s="48" t="s">
        <v>61</v>
      </c>
      <c r="T255" s="48" t="s">
        <v>61</v>
      </c>
      <c r="U255" s="48" t="s">
        <v>61</v>
      </c>
      <c r="V255" s="48" t="s">
        <v>61</v>
      </c>
      <c r="W255" s="48" t="s">
        <v>61</v>
      </c>
      <c r="X255" s="48" t="s">
        <v>61</v>
      </c>
      <c r="Y255" s="48" t="s">
        <v>61</v>
      </c>
      <c r="Z255" s="48" t="s">
        <v>61</v>
      </c>
      <c r="AA255" s="48" t="s">
        <v>61</v>
      </c>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c r="BQ255" s="50"/>
      <c r="BR255" s="50"/>
      <c r="BS255" s="50"/>
      <c r="BT255" s="50"/>
      <c r="BU255" s="50"/>
      <c r="BV255" s="50"/>
      <c r="BW255" s="50"/>
      <c r="BX255" s="50"/>
      <c r="BY255" s="50"/>
      <c r="BZ255" s="50"/>
      <c r="CA255" s="50"/>
      <c r="CB255" s="50"/>
      <c r="CC255" s="50"/>
      <c r="CD255" s="50"/>
      <c r="CE255" s="50"/>
      <c r="CF255" s="50"/>
      <c r="CG255" s="50"/>
      <c r="CH255" s="50"/>
      <c r="CI255" s="50"/>
      <c r="CJ255" s="50"/>
      <c r="CK255" s="50"/>
      <c r="CL255" s="50"/>
      <c r="CM255" s="50"/>
      <c r="CN255" s="50"/>
      <c r="CO255" s="50"/>
      <c r="CP255" s="50"/>
      <c r="CQ255" s="50"/>
      <c r="CR255" s="50"/>
      <c r="CS255" s="50"/>
      <c r="CT255" s="50"/>
      <c r="CU255" s="50"/>
      <c r="CV255" s="50"/>
      <c r="CW255" s="50"/>
      <c r="CX255" s="50"/>
      <c r="CY255" s="50"/>
      <c r="CZ255" s="50"/>
      <c r="DA255" s="50"/>
      <c r="DB255" s="50"/>
      <c r="DC255" s="50"/>
      <c r="DD255" s="50"/>
      <c r="DE255" s="50"/>
      <c r="DF255" s="50"/>
      <c r="DG255" s="50"/>
      <c r="DH255" s="50"/>
      <c r="DI255" s="50"/>
      <c r="DJ255" s="50"/>
      <c r="DK255" s="50"/>
      <c r="DL255" s="50"/>
      <c r="DM255" s="50"/>
      <c r="DN255" s="50"/>
      <c r="DO255" s="50"/>
      <c r="DP255" s="50"/>
      <c r="DQ255" s="50"/>
      <c r="DR255" s="50"/>
      <c r="DS255" s="50"/>
      <c r="DT255" s="50"/>
      <c r="DU255" s="50"/>
      <c r="DV255" s="50"/>
      <c r="DW255" s="50"/>
      <c r="DX255" s="50"/>
      <c r="DY255" s="50"/>
      <c r="DZ255" s="50"/>
      <c r="EA255" s="50"/>
      <c r="EB255" s="50"/>
      <c r="EC255" s="50"/>
      <c r="ED255" s="50"/>
      <c r="EE255" s="50"/>
      <c r="EF255" s="50"/>
      <c r="EG255" s="50"/>
      <c r="EH255" s="50"/>
      <c r="EI255" s="50"/>
      <c r="EJ255" s="50"/>
      <c r="EK255" s="50"/>
      <c r="EL255" s="50"/>
      <c r="EM255" s="50"/>
      <c r="EN255" s="50"/>
      <c r="EO255" s="50"/>
      <c r="EP255" s="50"/>
      <c r="EQ255" s="50"/>
      <c r="ER255" s="50"/>
      <c r="ES255" s="50"/>
      <c r="ET255" s="50"/>
      <c r="EU255" s="50"/>
      <c r="EV255" s="50"/>
      <c r="EW255" s="50"/>
      <c r="EX255" s="50"/>
      <c r="EY255" s="50"/>
      <c r="EZ255" s="50"/>
      <c r="FA255" s="50"/>
      <c r="FB255" s="50"/>
      <c r="FC255" s="50"/>
      <c r="FD255" s="50"/>
      <c r="FE255" s="50"/>
      <c r="FF255" s="50"/>
      <c r="FG255" s="50"/>
      <c r="FH255" s="50"/>
      <c r="FI255" s="50"/>
      <c r="FJ255" s="50"/>
      <c r="FK255" s="50"/>
      <c r="FL255" s="50"/>
      <c r="FM255" s="50"/>
      <c r="FN255" s="50"/>
      <c r="FO255" s="50"/>
      <c r="FP255" s="50"/>
      <c r="FQ255" s="50"/>
      <c r="FR255" s="50"/>
      <c r="FS255" s="50"/>
      <c r="FT255" s="50"/>
      <c r="FU255" s="50"/>
      <c r="FV255" s="50"/>
      <c r="FW255" s="50"/>
      <c r="FX255" s="50"/>
      <c r="FY255" s="50"/>
      <c r="FZ255" s="50"/>
      <c r="GA255" s="50"/>
      <c r="GB255" s="50"/>
      <c r="GC255" s="50"/>
      <c r="GD255" s="50"/>
      <c r="GE255" s="50"/>
      <c r="GF255" s="50"/>
      <c r="GG255" s="50"/>
      <c r="GH255" s="50"/>
      <c r="GI255" s="50"/>
      <c r="GJ255" s="50"/>
      <c r="GK255" s="50"/>
      <c r="GL255" s="50"/>
      <c r="GM255" s="50"/>
      <c r="GN255" s="50"/>
      <c r="GO255" s="50"/>
      <c r="GP255" s="50"/>
      <c r="GQ255" s="50"/>
      <c r="GR255" s="50"/>
      <c r="GS255" s="50"/>
      <c r="GT255" s="50"/>
      <c r="GU255" s="50"/>
      <c r="GV255" s="50"/>
      <c r="GW255" s="50"/>
      <c r="GX255" s="50"/>
      <c r="GY255" s="50"/>
      <c r="GZ255" s="50"/>
      <c r="HA255" s="50"/>
      <c r="HB255" s="50"/>
      <c r="HC255" s="50"/>
      <c r="HD255" s="50"/>
      <c r="HE255" s="50"/>
      <c r="HF255" s="50"/>
      <c r="HG255" s="50"/>
      <c r="HH255" s="50"/>
      <c r="HI255" s="50"/>
      <c r="HJ255" s="50"/>
      <c r="HK255" s="50"/>
      <c r="HL255" s="50"/>
      <c r="HM255" s="50"/>
      <c r="HN255" s="50"/>
      <c r="HO255" s="50"/>
      <c r="HP255" s="50"/>
      <c r="HQ255" s="50"/>
      <c r="HR255" s="50"/>
      <c r="HS255" s="50"/>
      <c r="HT255" s="50"/>
      <c r="HU255" s="50"/>
      <c r="HV255" s="50"/>
      <c r="HW255" s="50"/>
      <c r="HX255" s="50"/>
      <c r="HY255" s="50"/>
      <c r="HZ255" s="50"/>
      <c r="IA255" s="50"/>
      <c r="IB255" s="50"/>
      <c r="IC255" s="50"/>
      <c r="ID255" s="50"/>
      <c r="IE255" s="50"/>
      <c r="IF255" s="50"/>
      <c r="IG255" s="50"/>
      <c r="IH255" s="50"/>
      <c r="II255" s="50"/>
      <c r="IJ255" s="50"/>
      <c r="IK255" s="50"/>
      <c r="IL255" s="50"/>
      <c r="IM255" s="50"/>
      <c r="IN255" s="50"/>
      <c r="IO255" s="50"/>
      <c r="IP255" s="50"/>
      <c r="IQ255" s="50"/>
      <c r="IR255" s="50"/>
      <c r="IS255" s="50"/>
      <c r="IT255" s="50"/>
      <c r="IU255" s="50"/>
      <c r="IV255" s="50"/>
      <c r="IW255" s="50"/>
    </row>
    <row r="256" spans="1:257" s="51" customFormat="1" ht="60">
      <c r="A256" s="43" t="s">
        <v>538</v>
      </c>
      <c r="B256" s="53" t="s">
        <v>539</v>
      </c>
      <c r="C256" s="45">
        <v>113656.26</v>
      </c>
      <c r="D256" s="46" t="s">
        <v>89</v>
      </c>
      <c r="E256" s="46" t="s">
        <v>89</v>
      </c>
      <c r="F256" s="48" t="s">
        <v>61</v>
      </c>
      <c r="G256" s="48" t="s">
        <v>61</v>
      </c>
      <c r="H256" s="48" t="s">
        <v>61</v>
      </c>
      <c r="I256" s="48" t="s">
        <v>61</v>
      </c>
      <c r="J256" s="48" t="s">
        <v>61</v>
      </c>
      <c r="K256" s="48" t="s">
        <v>61</v>
      </c>
      <c r="L256" s="48" t="s">
        <v>61</v>
      </c>
      <c r="M256" s="48" t="s">
        <v>61</v>
      </c>
      <c r="N256" s="48" t="s">
        <v>61</v>
      </c>
      <c r="O256" s="52" t="s">
        <v>346</v>
      </c>
      <c r="P256" s="48" t="s">
        <v>63</v>
      </c>
      <c r="Q256" s="48" t="s">
        <v>112</v>
      </c>
      <c r="R256" s="48" t="s">
        <v>63</v>
      </c>
      <c r="S256" s="48" t="s">
        <v>61</v>
      </c>
      <c r="T256" s="48" t="s">
        <v>61</v>
      </c>
      <c r="U256" s="48" t="s">
        <v>61</v>
      </c>
      <c r="V256" s="48" t="s">
        <v>61</v>
      </c>
      <c r="W256" s="48" t="s">
        <v>61</v>
      </c>
      <c r="X256" s="48" t="s">
        <v>61</v>
      </c>
      <c r="Y256" s="48" t="s">
        <v>61</v>
      </c>
      <c r="Z256" s="48" t="s">
        <v>61</v>
      </c>
      <c r="AA256" s="48" t="s">
        <v>61</v>
      </c>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c r="BS256" s="50"/>
      <c r="BT256" s="50"/>
      <c r="BU256" s="50"/>
      <c r="BV256" s="50"/>
      <c r="BW256" s="50"/>
      <c r="BX256" s="50"/>
      <c r="BY256" s="50"/>
      <c r="BZ256" s="50"/>
      <c r="CA256" s="50"/>
      <c r="CB256" s="50"/>
      <c r="CC256" s="50"/>
      <c r="CD256" s="50"/>
      <c r="CE256" s="50"/>
      <c r="CF256" s="50"/>
      <c r="CG256" s="50"/>
      <c r="CH256" s="50"/>
      <c r="CI256" s="50"/>
      <c r="CJ256" s="50"/>
      <c r="CK256" s="50"/>
      <c r="CL256" s="50"/>
      <c r="CM256" s="50"/>
      <c r="CN256" s="50"/>
      <c r="CO256" s="50"/>
      <c r="CP256" s="50"/>
      <c r="CQ256" s="50"/>
      <c r="CR256" s="50"/>
      <c r="CS256" s="50"/>
      <c r="CT256" s="50"/>
      <c r="CU256" s="50"/>
      <c r="CV256" s="50"/>
      <c r="CW256" s="50"/>
      <c r="CX256" s="50"/>
      <c r="CY256" s="50"/>
      <c r="CZ256" s="50"/>
      <c r="DA256" s="50"/>
      <c r="DB256" s="50"/>
      <c r="DC256" s="50"/>
      <c r="DD256" s="50"/>
      <c r="DE256" s="50"/>
      <c r="DF256" s="50"/>
      <c r="DG256" s="50"/>
      <c r="DH256" s="50"/>
      <c r="DI256" s="50"/>
      <c r="DJ256" s="50"/>
      <c r="DK256" s="50"/>
      <c r="DL256" s="50"/>
      <c r="DM256" s="50"/>
      <c r="DN256" s="50"/>
      <c r="DO256" s="50"/>
      <c r="DP256" s="50"/>
      <c r="DQ256" s="50"/>
      <c r="DR256" s="50"/>
      <c r="DS256" s="50"/>
      <c r="DT256" s="50"/>
      <c r="DU256" s="50"/>
      <c r="DV256" s="50"/>
      <c r="DW256" s="50"/>
      <c r="DX256" s="50"/>
      <c r="DY256" s="50"/>
      <c r="DZ256" s="50"/>
      <c r="EA256" s="50"/>
      <c r="EB256" s="50"/>
      <c r="EC256" s="50"/>
      <c r="ED256" s="50"/>
      <c r="EE256" s="50"/>
      <c r="EF256" s="50"/>
      <c r="EG256" s="50"/>
      <c r="EH256" s="50"/>
      <c r="EI256" s="50"/>
      <c r="EJ256" s="50"/>
      <c r="EK256" s="50"/>
      <c r="EL256" s="50"/>
      <c r="EM256" s="50"/>
      <c r="EN256" s="50"/>
      <c r="EO256" s="50"/>
      <c r="EP256" s="50"/>
      <c r="EQ256" s="50"/>
      <c r="ER256" s="50"/>
      <c r="ES256" s="50"/>
      <c r="ET256" s="50"/>
      <c r="EU256" s="50"/>
      <c r="EV256" s="50"/>
      <c r="EW256" s="50"/>
      <c r="EX256" s="50"/>
      <c r="EY256" s="50"/>
      <c r="EZ256" s="50"/>
      <c r="FA256" s="50"/>
      <c r="FB256" s="50"/>
      <c r="FC256" s="50"/>
      <c r="FD256" s="50"/>
      <c r="FE256" s="50"/>
      <c r="FF256" s="50"/>
      <c r="FG256" s="50"/>
      <c r="FH256" s="50"/>
      <c r="FI256" s="50"/>
      <c r="FJ256" s="50"/>
      <c r="FK256" s="50"/>
      <c r="FL256" s="50"/>
      <c r="FM256" s="50"/>
      <c r="FN256" s="50"/>
      <c r="FO256" s="50"/>
      <c r="FP256" s="50"/>
      <c r="FQ256" s="50"/>
      <c r="FR256" s="50"/>
      <c r="FS256" s="50"/>
      <c r="FT256" s="50"/>
      <c r="FU256" s="50"/>
      <c r="FV256" s="50"/>
      <c r="FW256" s="50"/>
      <c r="FX256" s="50"/>
      <c r="FY256" s="50"/>
      <c r="FZ256" s="50"/>
      <c r="GA256" s="50"/>
      <c r="GB256" s="50"/>
      <c r="GC256" s="50"/>
      <c r="GD256" s="50"/>
      <c r="GE256" s="50"/>
      <c r="GF256" s="50"/>
      <c r="GG256" s="50"/>
      <c r="GH256" s="50"/>
      <c r="GI256" s="50"/>
      <c r="GJ256" s="50"/>
      <c r="GK256" s="50"/>
      <c r="GL256" s="50"/>
      <c r="GM256" s="50"/>
      <c r="GN256" s="50"/>
      <c r="GO256" s="50"/>
      <c r="GP256" s="50"/>
      <c r="GQ256" s="50"/>
      <c r="GR256" s="50"/>
      <c r="GS256" s="50"/>
      <c r="GT256" s="50"/>
      <c r="GU256" s="50"/>
      <c r="GV256" s="50"/>
      <c r="GW256" s="50"/>
      <c r="GX256" s="50"/>
      <c r="GY256" s="50"/>
      <c r="GZ256" s="50"/>
      <c r="HA256" s="50"/>
      <c r="HB256" s="50"/>
      <c r="HC256" s="50"/>
      <c r="HD256" s="50"/>
      <c r="HE256" s="50"/>
      <c r="HF256" s="50"/>
      <c r="HG256" s="50"/>
      <c r="HH256" s="50"/>
      <c r="HI256" s="50"/>
      <c r="HJ256" s="50"/>
      <c r="HK256" s="50"/>
      <c r="HL256" s="50"/>
      <c r="HM256" s="50"/>
      <c r="HN256" s="50"/>
      <c r="HO256" s="50"/>
      <c r="HP256" s="50"/>
      <c r="HQ256" s="50"/>
      <c r="HR256" s="50"/>
      <c r="HS256" s="50"/>
      <c r="HT256" s="50"/>
      <c r="HU256" s="50"/>
      <c r="HV256" s="50"/>
      <c r="HW256" s="50"/>
      <c r="HX256" s="50"/>
      <c r="HY256" s="50"/>
      <c r="HZ256" s="50"/>
      <c r="IA256" s="50"/>
      <c r="IB256" s="50"/>
      <c r="IC256" s="50"/>
      <c r="ID256" s="50"/>
      <c r="IE256" s="50"/>
      <c r="IF256" s="50"/>
      <c r="IG256" s="50"/>
      <c r="IH256" s="50"/>
      <c r="II256" s="50"/>
      <c r="IJ256" s="50"/>
      <c r="IK256" s="50"/>
      <c r="IL256" s="50"/>
      <c r="IM256" s="50"/>
      <c r="IN256" s="50"/>
      <c r="IO256" s="50"/>
      <c r="IP256" s="50"/>
      <c r="IQ256" s="50"/>
      <c r="IR256" s="50"/>
      <c r="IS256" s="50"/>
      <c r="IT256" s="50"/>
      <c r="IU256" s="50"/>
      <c r="IV256" s="50"/>
      <c r="IW256" s="50"/>
    </row>
    <row r="257" spans="1:257" s="51" customFormat="1" ht="84">
      <c r="A257" s="43" t="s">
        <v>540</v>
      </c>
      <c r="B257" s="53" t="s">
        <v>541</v>
      </c>
      <c r="C257" s="45">
        <v>711503.09</v>
      </c>
      <c r="D257" s="46" t="s">
        <v>89</v>
      </c>
      <c r="E257" s="46" t="s">
        <v>89</v>
      </c>
      <c r="F257" s="48" t="s">
        <v>61</v>
      </c>
      <c r="G257" s="48" t="s">
        <v>61</v>
      </c>
      <c r="H257" s="48" t="s">
        <v>61</v>
      </c>
      <c r="I257" s="48" t="s">
        <v>61</v>
      </c>
      <c r="J257" s="48" t="s">
        <v>61</v>
      </c>
      <c r="K257" s="48" t="s">
        <v>61</v>
      </c>
      <c r="L257" s="48" t="s">
        <v>61</v>
      </c>
      <c r="M257" s="48" t="s">
        <v>61</v>
      </c>
      <c r="N257" s="48" t="s">
        <v>61</v>
      </c>
      <c r="O257" s="52" t="s">
        <v>346</v>
      </c>
      <c r="P257" s="48" t="s">
        <v>63</v>
      </c>
      <c r="Q257" s="48" t="s">
        <v>112</v>
      </c>
      <c r="R257" s="48" t="s">
        <v>63</v>
      </c>
      <c r="S257" s="48" t="s">
        <v>61</v>
      </c>
      <c r="T257" s="48" t="s">
        <v>61</v>
      </c>
      <c r="U257" s="48" t="s">
        <v>61</v>
      </c>
      <c r="V257" s="48" t="s">
        <v>61</v>
      </c>
      <c r="W257" s="48" t="s">
        <v>61</v>
      </c>
      <c r="X257" s="48" t="s">
        <v>61</v>
      </c>
      <c r="Y257" s="48" t="s">
        <v>61</v>
      </c>
      <c r="Z257" s="48" t="s">
        <v>61</v>
      </c>
      <c r="AA257" s="48" t="s">
        <v>61</v>
      </c>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c r="BQ257" s="50"/>
      <c r="BR257" s="50"/>
      <c r="BS257" s="50"/>
      <c r="BT257" s="50"/>
      <c r="BU257" s="50"/>
      <c r="BV257" s="50"/>
      <c r="BW257" s="50"/>
      <c r="BX257" s="50"/>
      <c r="BY257" s="50"/>
      <c r="BZ257" s="50"/>
      <c r="CA257" s="50"/>
      <c r="CB257" s="50"/>
      <c r="CC257" s="50"/>
      <c r="CD257" s="50"/>
      <c r="CE257" s="50"/>
      <c r="CF257" s="50"/>
      <c r="CG257" s="50"/>
      <c r="CH257" s="50"/>
      <c r="CI257" s="50"/>
      <c r="CJ257" s="50"/>
      <c r="CK257" s="50"/>
      <c r="CL257" s="50"/>
      <c r="CM257" s="50"/>
      <c r="CN257" s="50"/>
      <c r="CO257" s="50"/>
      <c r="CP257" s="50"/>
      <c r="CQ257" s="50"/>
      <c r="CR257" s="50"/>
      <c r="CS257" s="50"/>
      <c r="CT257" s="50"/>
      <c r="CU257" s="50"/>
      <c r="CV257" s="50"/>
      <c r="CW257" s="50"/>
      <c r="CX257" s="50"/>
      <c r="CY257" s="50"/>
      <c r="CZ257" s="50"/>
      <c r="DA257" s="50"/>
      <c r="DB257" s="50"/>
      <c r="DC257" s="50"/>
      <c r="DD257" s="50"/>
      <c r="DE257" s="50"/>
      <c r="DF257" s="50"/>
      <c r="DG257" s="50"/>
      <c r="DH257" s="50"/>
      <c r="DI257" s="50"/>
      <c r="DJ257" s="50"/>
      <c r="DK257" s="50"/>
      <c r="DL257" s="50"/>
      <c r="DM257" s="50"/>
      <c r="DN257" s="50"/>
      <c r="DO257" s="50"/>
      <c r="DP257" s="50"/>
      <c r="DQ257" s="50"/>
      <c r="DR257" s="50"/>
      <c r="DS257" s="50"/>
      <c r="DT257" s="50"/>
      <c r="DU257" s="50"/>
      <c r="DV257" s="50"/>
      <c r="DW257" s="50"/>
      <c r="DX257" s="50"/>
      <c r="DY257" s="50"/>
      <c r="DZ257" s="50"/>
      <c r="EA257" s="50"/>
      <c r="EB257" s="50"/>
      <c r="EC257" s="50"/>
      <c r="ED257" s="50"/>
      <c r="EE257" s="50"/>
      <c r="EF257" s="50"/>
      <c r="EG257" s="50"/>
      <c r="EH257" s="50"/>
      <c r="EI257" s="50"/>
      <c r="EJ257" s="50"/>
      <c r="EK257" s="50"/>
      <c r="EL257" s="50"/>
      <c r="EM257" s="50"/>
      <c r="EN257" s="50"/>
      <c r="EO257" s="50"/>
      <c r="EP257" s="50"/>
      <c r="EQ257" s="50"/>
      <c r="ER257" s="50"/>
      <c r="ES257" s="50"/>
      <c r="ET257" s="50"/>
      <c r="EU257" s="50"/>
      <c r="EV257" s="50"/>
      <c r="EW257" s="50"/>
      <c r="EX257" s="50"/>
      <c r="EY257" s="50"/>
      <c r="EZ257" s="50"/>
      <c r="FA257" s="50"/>
      <c r="FB257" s="50"/>
      <c r="FC257" s="50"/>
      <c r="FD257" s="50"/>
      <c r="FE257" s="50"/>
      <c r="FF257" s="50"/>
      <c r="FG257" s="50"/>
      <c r="FH257" s="50"/>
      <c r="FI257" s="50"/>
      <c r="FJ257" s="50"/>
      <c r="FK257" s="50"/>
      <c r="FL257" s="50"/>
      <c r="FM257" s="50"/>
      <c r="FN257" s="50"/>
      <c r="FO257" s="50"/>
      <c r="FP257" s="50"/>
      <c r="FQ257" s="50"/>
      <c r="FR257" s="50"/>
      <c r="FS257" s="50"/>
      <c r="FT257" s="50"/>
      <c r="FU257" s="50"/>
      <c r="FV257" s="50"/>
      <c r="FW257" s="50"/>
      <c r="FX257" s="50"/>
      <c r="FY257" s="50"/>
      <c r="FZ257" s="50"/>
      <c r="GA257" s="50"/>
      <c r="GB257" s="50"/>
      <c r="GC257" s="50"/>
      <c r="GD257" s="50"/>
      <c r="GE257" s="50"/>
      <c r="GF257" s="50"/>
      <c r="GG257" s="50"/>
      <c r="GH257" s="50"/>
      <c r="GI257" s="50"/>
      <c r="GJ257" s="50"/>
      <c r="GK257" s="50"/>
      <c r="GL257" s="50"/>
      <c r="GM257" s="50"/>
      <c r="GN257" s="50"/>
      <c r="GO257" s="50"/>
      <c r="GP257" s="50"/>
      <c r="GQ257" s="50"/>
      <c r="GR257" s="50"/>
      <c r="GS257" s="50"/>
      <c r="GT257" s="50"/>
      <c r="GU257" s="50"/>
      <c r="GV257" s="50"/>
      <c r="GW257" s="50"/>
      <c r="GX257" s="50"/>
      <c r="GY257" s="50"/>
      <c r="GZ257" s="50"/>
      <c r="HA257" s="50"/>
      <c r="HB257" s="50"/>
      <c r="HC257" s="50"/>
      <c r="HD257" s="50"/>
      <c r="HE257" s="50"/>
      <c r="HF257" s="50"/>
      <c r="HG257" s="50"/>
      <c r="HH257" s="50"/>
      <c r="HI257" s="50"/>
      <c r="HJ257" s="50"/>
      <c r="HK257" s="50"/>
      <c r="HL257" s="50"/>
      <c r="HM257" s="50"/>
      <c r="HN257" s="50"/>
      <c r="HO257" s="50"/>
      <c r="HP257" s="50"/>
      <c r="HQ257" s="50"/>
      <c r="HR257" s="50"/>
      <c r="HS257" s="50"/>
      <c r="HT257" s="50"/>
      <c r="HU257" s="50"/>
      <c r="HV257" s="50"/>
      <c r="HW257" s="50"/>
      <c r="HX257" s="50"/>
      <c r="HY257" s="50"/>
      <c r="HZ257" s="50"/>
      <c r="IA257" s="50"/>
      <c r="IB257" s="50"/>
      <c r="IC257" s="50"/>
      <c r="ID257" s="50"/>
      <c r="IE257" s="50"/>
      <c r="IF257" s="50"/>
      <c r="IG257" s="50"/>
      <c r="IH257" s="50"/>
      <c r="II257" s="50"/>
      <c r="IJ257" s="50"/>
      <c r="IK257" s="50"/>
      <c r="IL257" s="50"/>
      <c r="IM257" s="50"/>
      <c r="IN257" s="50"/>
      <c r="IO257" s="50"/>
      <c r="IP257" s="50"/>
      <c r="IQ257" s="50"/>
      <c r="IR257" s="50"/>
      <c r="IS257" s="50"/>
      <c r="IT257" s="50"/>
      <c r="IU257" s="50"/>
      <c r="IV257" s="50"/>
      <c r="IW257" s="50"/>
    </row>
    <row r="258" spans="1:257" s="51" customFormat="1" ht="60">
      <c r="A258" s="43" t="s">
        <v>542</v>
      </c>
      <c r="B258" s="53" t="s">
        <v>543</v>
      </c>
      <c r="C258" s="45">
        <v>158214.26</v>
      </c>
      <c r="D258" s="46" t="s">
        <v>89</v>
      </c>
      <c r="E258" s="46" t="s">
        <v>152</v>
      </c>
      <c r="F258" s="48" t="s">
        <v>61</v>
      </c>
      <c r="G258" s="48" t="s">
        <v>61</v>
      </c>
      <c r="H258" s="48" t="s">
        <v>61</v>
      </c>
      <c r="I258" s="48" t="s">
        <v>61</v>
      </c>
      <c r="J258" s="48" t="s">
        <v>61</v>
      </c>
      <c r="K258" s="48" t="s">
        <v>61</v>
      </c>
      <c r="L258" s="48" t="s">
        <v>61</v>
      </c>
      <c r="M258" s="48" t="s">
        <v>61</v>
      </c>
      <c r="N258" s="48" t="s">
        <v>61</v>
      </c>
      <c r="O258" s="52" t="s">
        <v>346</v>
      </c>
      <c r="P258" s="48" t="s">
        <v>63</v>
      </c>
      <c r="Q258" s="48" t="s">
        <v>112</v>
      </c>
      <c r="R258" s="48" t="s">
        <v>63</v>
      </c>
      <c r="S258" s="48" t="s">
        <v>61</v>
      </c>
      <c r="T258" s="48" t="s">
        <v>61</v>
      </c>
      <c r="U258" s="48" t="s">
        <v>61</v>
      </c>
      <c r="V258" s="48" t="s">
        <v>61</v>
      </c>
      <c r="W258" s="48" t="s">
        <v>61</v>
      </c>
      <c r="X258" s="48" t="s">
        <v>61</v>
      </c>
      <c r="Y258" s="48" t="s">
        <v>61</v>
      </c>
      <c r="Z258" s="48" t="s">
        <v>61</v>
      </c>
      <c r="AA258" s="48" t="s">
        <v>61</v>
      </c>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0"/>
      <c r="EY258" s="50"/>
      <c r="EZ258" s="50"/>
      <c r="FA258" s="50"/>
      <c r="FB258" s="50"/>
      <c r="FC258" s="50"/>
      <c r="FD258" s="50"/>
      <c r="FE258" s="50"/>
      <c r="FF258" s="50"/>
      <c r="FG258" s="50"/>
      <c r="FH258" s="50"/>
      <c r="FI258" s="50"/>
      <c r="FJ258" s="50"/>
      <c r="FK258" s="50"/>
      <c r="FL258" s="50"/>
      <c r="FM258" s="50"/>
      <c r="FN258" s="50"/>
      <c r="FO258" s="50"/>
      <c r="FP258" s="50"/>
      <c r="FQ258" s="50"/>
      <c r="FR258" s="50"/>
      <c r="FS258" s="50"/>
      <c r="FT258" s="50"/>
      <c r="FU258" s="50"/>
      <c r="FV258" s="50"/>
      <c r="FW258" s="50"/>
      <c r="FX258" s="50"/>
      <c r="FY258" s="50"/>
      <c r="FZ258" s="50"/>
      <c r="GA258" s="50"/>
      <c r="GB258" s="50"/>
      <c r="GC258" s="50"/>
      <c r="GD258" s="50"/>
      <c r="GE258" s="50"/>
      <c r="GF258" s="50"/>
      <c r="GG258" s="50"/>
      <c r="GH258" s="50"/>
      <c r="GI258" s="50"/>
      <c r="GJ258" s="50"/>
      <c r="GK258" s="50"/>
      <c r="GL258" s="50"/>
      <c r="GM258" s="50"/>
      <c r="GN258" s="50"/>
      <c r="GO258" s="50"/>
      <c r="GP258" s="50"/>
      <c r="GQ258" s="50"/>
      <c r="GR258" s="50"/>
      <c r="GS258" s="50"/>
      <c r="GT258" s="50"/>
      <c r="GU258" s="50"/>
      <c r="GV258" s="50"/>
      <c r="GW258" s="50"/>
      <c r="GX258" s="50"/>
      <c r="GY258" s="50"/>
      <c r="GZ258" s="50"/>
      <c r="HA258" s="50"/>
      <c r="HB258" s="50"/>
      <c r="HC258" s="50"/>
      <c r="HD258" s="50"/>
      <c r="HE258" s="50"/>
      <c r="HF258" s="50"/>
      <c r="HG258" s="50"/>
      <c r="HH258" s="50"/>
      <c r="HI258" s="50"/>
      <c r="HJ258" s="50"/>
      <c r="HK258" s="50"/>
      <c r="HL258" s="50"/>
      <c r="HM258" s="50"/>
      <c r="HN258" s="50"/>
      <c r="HO258" s="50"/>
      <c r="HP258" s="50"/>
      <c r="HQ258" s="50"/>
      <c r="HR258" s="50"/>
      <c r="HS258" s="50"/>
      <c r="HT258" s="50"/>
      <c r="HU258" s="50"/>
      <c r="HV258" s="50"/>
      <c r="HW258" s="50"/>
      <c r="HX258" s="50"/>
      <c r="HY258" s="50"/>
      <c r="HZ258" s="50"/>
      <c r="IA258" s="50"/>
      <c r="IB258" s="50"/>
      <c r="IC258" s="50"/>
      <c r="ID258" s="50"/>
      <c r="IE258" s="50"/>
      <c r="IF258" s="50"/>
      <c r="IG258" s="50"/>
      <c r="IH258" s="50"/>
      <c r="II258" s="50"/>
      <c r="IJ258" s="50"/>
      <c r="IK258" s="50"/>
      <c r="IL258" s="50"/>
      <c r="IM258" s="50"/>
      <c r="IN258" s="50"/>
      <c r="IO258" s="50"/>
      <c r="IP258" s="50"/>
      <c r="IQ258" s="50"/>
      <c r="IR258" s="50"/>
      <c r="IS258" s="50"/>
      <c r="IT258" s="50"/>
      <c r="IU258" s="50"/>
      <c r="IV258" s="50"/>
      <c r="IW258" s="50"/>
    </row>
    <row r="259" spans="1:257" s="51" customFormat="1" ht="36">
      <c r="A259" s="43" t="s">
        <v>544</v>
      </c>
      <c r="B259" s="53" t="s">
        <v>545</v>
      </c>
      <c r="C259" s="45">
        <v>308051.71000000002</v>
      </c>
      <c r="D259" s="46" t="s">
        <v>89</v>
      </c>
      <c r="E259" s="46" t="s">
        <v>90</v>
      </c>
      <c r="F259" s="48" t="s">
        <v>61</v>
      </c>
      <c r="G259" s="48" t="s">
        <v>61</v>
      </c>
      <c r="H259" s="48" t="s">
        <v>61</v>
      </c>
      <c r="I259" s="48" t="s">
        <v>61</v>
      </c>
      <c r="J259" s="48" t="s">
        <v>61</v>
      </c>
      <c r="K259" s="48" t="s">
        <v>61</v>
      </c>
      <c r="L259" s="48" t="s">
        <v>61</v>
      </c>
      <c r="M259" s="48" t="s">
        <v>61</v>
      </c>
      <c r="N259" s="48" t="s">
        <v>61</v>
      </c>
      <c r="O259" s="52" t="s">
        <v>346</v>
      </c>
      <c r="P259" s="48" t="s">
        <v>63</v>
      </c>
      <c r="Q259" s="48" t="s">
        <v>112</v>
      </c>
      <c r="R259" s="48" t="s">
        <v>63</v>
      </c>
      <c r="S259" s="48" t="s">
        <v>61</v>
      </c>
      <c r="T259" s="48" t="s">
        <v>61</v>
      </c>
      <c r="U259" s="48" t="s">
        <v>61</v>
      </c>
      <c r="V259" s="48" t="s">
        <v>61</v>
      </c>
      <c r="W259" s="48" t="s">
        <v>61</v>
      </c>
      <c r="X259" s="48" t="s">
        <v>61</v>
      </c>
      <c r="Y259" s="48" t="s">
        <v>61</v>
      </c>
      <c r="Z259" s="48" t="s">
        <v>61</v>
      </c>
      <c r="AA259" s="48" t="s">
        <v>61</v>
      </c>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c r="BQ259" s="50"/>
      <c r="BR259" s="50"/>
      <c r="BS259" s="50"/>
      <c r="BT259" s="50"/>
      <c r="BU259" s="50"/>
      <c r="BV259" s="50"/>
      <c r="BW259" s="50"/>
      <c r="BX259" s="50"/>
      <c r="BY259" s="50"/>
      <c r="BZ259" s="50"/>
      <c r="CA259" s="50"/>
      <c r="CB259" s="50"/>
      <c r="CC259" s="50"/>
      <c r="CD259" s="50"/>
      <c r="CE259" s="50"/>
      <c r="CF259" s="50"/>
      <c r="CG259" s="50"/>
      <c r="CH259" s="50"/>
      <c r="CI259" s="50"/>
      <c r="CJ259" s="50"/>
      <c r="CK259" s="50"/>
      <c r="CL259" s="50"/>
      <c r="CM259" s="50"/>
      <c r="CN259" s="50"/>
      <c r="CO259" s="50"/>
      <c r="CP259" s="50"/>
      <c r="CQ259" s="50"/>
      <c r="CR259" s="50"/>
      <c r="CS259" s="50"/>
      <c r="CT259" s="50"/>
      <c r="CU259" s="50"/>
      <c r="CV259" s="50"/>
      <c r="CW259" s="50"/>
      <c r="CX259" s="50"/>
      <c r="CY259" s="50"/>
      <c r="CZ259" s="50"/>
      <c r="DA259" s="50"/>
      <c r="DB259" s="50"/>
      <c r="DC259" s="50"/>
      <c r="DD259" s="50"/>
      <c r="DE259" s="50"/>
      <c r="DF259" s="50"/>
      <c r="DG259" s="50"/>
      <c r="DH259" s="50"/>
      <c r="DI259" s="50"/>
      <c r="DJ259" s="50"/>
      <c r="DK259" s="50"/>
      <c r="DL259" s="50"/>
      <c r="DM259" s="50"/>
      <c r="DN259" s="50"/>
      <c r="DO259" s="50"/>
      <c r="DP259" s="50"/>
      <c r="DQ259" s="50"/>
      <c r="DR259" s="50"/>
      <c r="DS259" s="50"/>
      <c r="DT259" s="50"/>
      <c r="DU259" s="50"/>
      <c r="DV259" s="50"/>
      <c r="DW259" s="50"/>
      <c r="DX259" s="50"/>
      <c r="DY259" s="50"/>
      <c r="DZ259" s="50"/>
      <c r="EA259" s="50"/>
      <c r="EB259" s="50"/>
      <c r="EC259" s="50"/>
      <c r="ED259" s="50"/>
      <c r="EE259" s="50"/>
      <c r="EF259" s="50"/>
      <c r="EG259" s="50"/>
      <c r="EH259" s="50"/>
      <c r="EI259" s="50"/>
      <c r="EJ259" s="50"/>
      <c r="EK259" s="50"/>
      <c r="EL259" s="50"/>
      <c r="EM259" s="50"/>
      <c r="EN259" s="50"/>
      <c r="EO259" s="50"/>
      <c r="EP259" s="50"/>
      <c r="EQ259" s="50"/>
      <c r="ER259" s="50"/>
      <c r="ES259" s="50"/>
      <c r="ET259" s="50"/>
      <c r="EU259" s="50"/>
      <c r="EV259" s="50"/>
      <c r="EW259" s="50"/>
      <c r="EX259" s="50"/>
      <c r="EY259" s="50"/>
      <c r="EZ259" s="50"/>
      <c r="FA259" s="50"/>
      <c r="FB259" s="50"/>
      <c r="FC259" s="50"/>
      <c r="FD259" s="50"/>
      <c r="FE259" s="50"/>
      <c r="FF259" s="50"/>
      <c r="FG259" s="50"/>
      <c r="FH259" s="50"/>
      <c r="FI259" s="50"/>
      <c r="FJ259" s="50"/>
      <c r="FK259" s="50"/>
      <c r="FL259" s="50"/>
      <c r="FM259" s="50"/>
      <c r="FN259" s="50"/>
      <c r="FO259" s="50"/>
      <c r="FP259" s="50"/>
      <c r="FQ259" s="50"/>
      <c r="FR259" s="50"/>
      <c r="FS259" s="50"/>
      <c r="FT259" s="50"/>
      <c r="FU259" s="50"/>
      <c r="FV259" s="50"/>
      <c r="FW259" s="50"/>
      <c r="FX259" s="50"/>
      <c r="FY259" s="50"/>
      <c r="FZ259" s="50"/>
      <c r="GA259" s="50"/>
      <c r="GB259" s="50"/>
      <c r="GC259" s="50"/>
      <c r="GD259" s="50"/>
      <c r="GE259" s="50"/>
      <c r="GF259" s="50"/>
      <c r="GG259" s="50"/>
      <c r="GH259" s="50"/>
      <c r="GI259" s="50"/>
      <c r="GJ259" s="50"/>
      <c r="GK259" s="50"/>
      <c r="GL259" s="50"/>
      <c r="GM259" s="50"/>
      <c r="GN259" s="50"/>
      <c r="GO259" s="50"/>
      <c r="GP259" s="50"/>
      <c r="GQ259" s="50"/>
      <c r="GR259" s="50"/>
      <c r="GS259" s="50"/>
      <c r="GT259" s="50"/>
      <c r="GU259" s="50"/>
      <c r="GV259" s="50"/>
      <c r="GW259" s="50"/>
      <c r="GX259" s="50"/>
      <c r="GY259" s="50"/>
      <c r="GZ259" s="50"/>
      <c r="HA259" s="50"/>
      <c r="HB259" s="50"/>
      <c r="HC259" s="50"/>
      <c r="HD259" s="50"/>
      <c r="HE259" s="50"/>
      <c r="HF259" s="50"/>
      <c r="HG259" s="50"/>
      <c r="HH259" s="50"/>
      <c r="HI259" s="50"/>
      <c r="HJ259" s="50"/>
      <c r="HK259" s="50"/>
      <c r="HL259" s="50"/>
      <c r="HM259" s="50"/>
      <c r="HN259" s="50"/>
      <c r="HO259" s="50"/>
      <c r="HP259" s="50"/>
      <c r="HQ259" s="50"/>
      <c r="HR259" s="50"/>
      <c r="HS259" s="50"/>
      <c r="HT259" s="50"/>
      <c r="HU259" s="50"/>
      <c r="HV259" s="50"/>
      <c r="HW259" s="50"/>
      <c r="HX259" s="50"/>
      <c r="HY259" s="50"/>
      <c r="HZ259" s="50"/>
      <c r="IA259" s="50"/>
      <c r="IB259" s="50"/>
      <c r="IC259" s="50"/>
      <c r="ID259" s="50"/>
      <c r="IE259" s="50"/>
      <c r="IF259" s="50"/>
      <c r="IG259" s="50"/>
      <c r="IH259" s="50"/>
      <c r="II259" s="50"/>
      <c r="IJ259" s="50"/>
      <c r="IK259" s="50"/>
      <c r="IL259" s="50"/>
      <c r="IM259" s="50"/>
      <c r="IN259" s="50"/>
      <c r="IO259" s="50"/>
      <c r="IP259" s="50"/>
      <c r="IQ259" s="50"/>
      <c r="IR259" s="50"/>
      <c r="IS259" s="50"/>
      <c r="IT259" s="50"/>
      <c r="IU259" s="50"/>
      <c r="IV259" s="50"/>
      <c r="IW259" s="50"/>
    </row>
    <row r="260" spans="1:257" s="51" customFormat="1" ht="120">
      <c r="A260" s="43" t="s">
        <v>546</v>
      </c>
      <c r="B260" s="53" t="s">
        <v>547</v>
      </c>
      <c r="C260" s="45">
        <v>491802.21</v>
      </c>
      <c r="D260" s="46" t="s">
        <v>89</v>
      </c>
      <c r="E260" s="46" t="s">
        <v>89</v>
      </c>
      <c r="F260" s="48" t="s">
        <v>61</v>
      </c>
      <c r="G260" s="48" t="s">
        <v>61</v>
      </c>
      <c r="H260" s="48" t="s">
        <v>61</v>
      </c>
      <c r="I260" s="48" t="s">
        <v>61</v>
      </c>
      <c r="J260" s="48" t="s">
        <v>61</v>
      </c>
      <c r="K260" s="48" t="s">
        <v>61</v>
      </c>
      <c r="L260" s="48" t="s">
        <v>61</v>
      </c>
      <c r="M260" s="48" t="s">
        <v>61</v>
      </c>
      <c r="N260" s="48" t="s">
        <v>61</v>
      </c>
      <c r="O260" s="52" t="s">
        <v>346</v>
      </c>
      <c r="P260" s="48" t="s">
        <v>63</v>
      </c>
      <c r="Q260" s="48" t="s">
        <v>112</v>
      </c>
      <c r="R260" s="48" t="s">
        <v>63</v>
      </c>
      <c r="S260" s="48" t="s">
        <v>61</v>
      </c>
      <c r="T260" s="48" t="s">
        <v>61</v>
      </c>
      <c r="U260" s="48" t="s">
        <v>61</v>
      </c>
      <c r="V260" s="48" t="s">
        <v>61</v>
      </c>
      <c r="W260" s="48" t="s">
        <v>61</v>
      </c>
      <c r="X260" s="48" t="s">
        <v>61</v>
      </c>
      <c r="Y260" s="48" t="s">
        <v>61</v>
      </c>
      <c r="Z260" s="48" t="s">
        <v>61</v>
      </c>
      <c r="AA260" s="48" t="s">
        <v>61</v>
      </c>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c r="BN260" s="50"/>
      <c r="BO260" s="50"/>
      <c r="BP260" s="50"/>
      <c r="BQ260" s="50"/>
      <c r="BR260" s="50"/>
      <c r="BS260" s="50"/>
      <c r="BT260" s="50"/>
      <c r="BU260" s="50"/>
      <c r="BV260" s="50"/>
      <c r="BW260" s="50"/>
      <c r="BX260" s="50"/>
      <c r="BY260" s="50"/>
      <c r="BZ260" s="50"/>
      <c r="CA260" s="50"/>
      <c r="CB260" s="50"/>
      <c r="CC260" s="50"/>
      <c r="CD260" s="50"/>
      <c r="CE260" s="50"/>
      <c r="CF260" s="50"/>
      <c r="CG260" s="50"/>
      <c r="CH260" s="50"/>
      <c r="CI260" s="50"/>
      <c r="CJ260" s="50"/>
      <c r="CK260" s="50"/>
      <c r="CL260" s="50"/>
      <c r="CM260" s="50"/>
      <c r="CN260" s="50"/>
      <c r="CO260" s="50"/>
      <c r="CP260" s="50"/>
      <c r="CQ260" s="50"/>
      <c r="CR260" s="50"/>
      <c r="CS260" s="50"/>
      <c r="CT260" s="50"/>
      <c r="CU260" s="50"/>
      <c r="CV260" s="50"/>
      <c r="CW260" s="50"/>
      <c r="CX260" s="50"/>
      <c r="CY260" s="50"/>
      <c r="CZ260" s="50"/>
      <c r="DA260" s="50"/>
      <c r="DB260" s="50"/>
      <c r="DC260" s="50"/>
      <c r="DD260" s="50"/>
      <c r="DE260" s="50"/>
      <c r="DF260" s="50"/>
      <c r="DG260" s="50"/>
      <c r="DH260" s="50"/>
      <c r="DI260" s="50"/>
      <c r="DJ260" s="50"/>
      <c r="DK260" s="50"/>
      <c r="DL260" s="50"/>
      <c r="DM260" s="50"/>
      <c r="DN260" s="50"/>
      <c r="DO260" s="50"/>
      <c r="DP260" s="50"/>
      <c r="DQ260" s="50"/>
      <c r="DR260" s="50"/>
      <c r="DS260" s="50"/>
      <c r="DT260" s="50"/>
      <c r="DU260" s="50"/>
      <c r="DV260" s="50"/>
      <c r="DW260" s="50"/>
      <c r="DX260" s="50"/>
      <c r="DY260" s="50"/>
      <c r="DZ260" s="50"/>
      <c r="EA260" s="50"/>
      <c r="EB260" s="50"/>
      <c r="EC260" s="50"/>
      <c r="ED260" s="50"/>
      <c r="EE260" s="50"/>
      <c r="EF260" s="50"/>
      <c r="EG260" s="50"/>
      <c r="EH260" s="50"/>
      <c r="EI260" s="50"/>
      <c r="EJ260" s="50"/>
      <c r="EK260" s="50"/>
      <c r="EL260" s="50"/>
      <c r="EM260" s="50"/>
      <c r="EN260" s="50"/>
      <c r="EO260" s="50"/>
      <c r="EP260" s="50"/>
      <c r="EQ260" s="50"/>
      <c r="ER260" s="50"/>
      <c r="ES260" s="50"/>
      <c r="ET260" s="50"/>
      <c r="EU260" s="50"/>
      <c r="EV260" s="50"/>
      <c r="EW260" s="50"/>
      <c r="EX260" s="50"/>
      <c r="EY260" s="50"/>
      <c r="EZ260" s="50"/>
      <c r="FA260" s="50"/>
      <c r="FB260" s="50"/>
      <c r="FC260" s="50"/>
      <c r="FD260" s="50"/>
      <c r="FE260" s="50"/>
      <c r="FF260" s="50"/>
      <c r="FG260" s="50"/>
      <c r="FH260" s="50"/>
      <c r="FI260" s="50"/>
      <c r="FJ260" s="50"/>
      <c r="FK260" s="50"/>
      <c r="FL260" s="50"/>
      <c r="FM260" s="50"/>
      <c r="FN260" s="50"/>
      <c r="FO260" s="50"/>
      <c r="FP260" s="50"/>
      <c r="FQ260" s="50"/>
      <c r="FR260" s="50"/>
      <c r="FS260" s="50"/>
      <c r="FT260" s="50"/>
      <c r="FU260" s="50"/>
      <c r="FV260" s="50"/>
      <c r="FW260" s="50"/>
      <c r="FX260" s="50"/>
      <c r="FY260" s="50"/>
      <c r="FZ260" s="50"/>
      <c r="GA260" s="50"/>
      <c r="GB260" s="50"/>
      <c r="GC260" s="50"/>
      <c r="GD260" s="50"/>
      <c r="GE260" s="50"/>
      <c r="GF260" s="50"/>
      <c r="GG260" s="50"/>
      <c r="GH260" s="50"/>
      <c r="GI260" s="50"/>
      <c r="GJ260" s="50"/>
      <c r="GK260" s="50"/>
      <c r="GL260" s="50"/>
      <c r="GM260" s="50"/>
      <c r="GN260" s="50"/>
      <c r="GO260" s="50"/>
      <c r="GP260" s="50"/>
      <c r="GQ260" s="50"/>
      <c r="GR260" s="50"/>
      <c r="GS260" s="50"/>
      <c r="GT260" s="50"/>
      <c r="GU260" s="50"/>
      <c r="GV260" s="50"/>
      <c r="GW260" s="50"/>
      <c r="GX260" s="50"/>
      <c r="GY260" s="50"/>
      <c r="GZ260" s="50"/>
      <c r="HA260" s="50"/>
      <c r="HB260" s="50"/>
      <c r="HC260" s="50"/>
      <c r="HD260" s="50"/>
      <c r="HE260" s="50"/>
      <c r="HF260" s="50"/>
      <c r="HG260" s="50"/>
      <c r="HH260" s="50"/>
      <c r="HI260" s="50"/>
      <c r="HJ260" s="50"/>
      <c r="HK260" s="50"/>
      <c r="HL260" s="50"/>
      <c r="HM260" s="50"/>
      <c r="HN260" s="50"/>
      <c r="HO260" s="50"/>
      <c r="HP260" s="50"/>
      <c r="HQ260" s="50"/>
      <c r="HR260" s="50"/>
      <c r="HS260" s="50"/>
      <c r="HT260" s="50"/>
      <c r="HU260" s="50"/>
      <c r="HV260" s="50"/>
      <c r="HW260" s="50"/>
      <c r="HX260" s="50"/>
      <c r="HY260" s="50"/>
      <c r="HZ260" s="50"/>
      <c r="IA260" s="50"/>
      <c r="IB260" s="50"/>
      <c r="IC260" s="50"/>
      <c r="ID260" s="50"/>
      <c r="IE260" s="50"/>
      <c r="IF260" s="50"/>
      <c r="IG260" s="50"/>
      <c r="IH260" s="50"/>
      <c r="II260" s="50"/>
      <c r="IJ260" s="50"/>
      <c r="IK260" s="50"/>
      <c r="IL260" s="50"/>
      <c r="IM260" s="50"/>
      <c r="IN260" s="50"/>
      <c r="IO260" s="50"/>
      <c r="IP260" s="50"/>
      <c r="IQ260" s="50"/>
      <c r="IR260" s="50"/>
      <c r="IS260" s="50"/>
      <c r="IT260" s="50"/>
      <c r="IU260" s="50"/>
      <c r="IV260" s="50"/>
      <c r="IW260" s="50"/>
    </row>
    <row r="261" spans="1:257" s="51" customFormat="1" ht="96">
      <c r="A261" s="43" t="s">
        <v>548</v>
      </c>
      <c r="B261" s="53" t="s">
        <v>549</v>
      </c>
      <c r="C261" s="45">
        <v>2155517.36</v>
      </c>
      <c r="D261" s="46" t="s">
        <v>89</v>
      </c>
      <c r="E261" s="46" t="s">
        <v>89</v>
      </c>
      <c r="F261" s="48" t="s">
        <v>61</v>
      </c>
      <c r="G261" s="48" t="s">
        <v>61</v>
      </c>
      <c r="H261" s="48" t="s">
        <v>61</v>
      </c>
      <c r="I261" s="48" t="s">
        <v>61</v>
      </c>
      <c r="J261" s="48" t="s">
        <v>61</v>
      </c>
      <c r="K261" s="48" t="s">
        <v>61</v>
      </c>
      <c r="L261" s="48" t="s">
        <v>61</v>
      </c>
      <c r="M261" s="48" t="s">
        <v>61</v>
      </c>
      <c r="N261" s="48" t="s">
        <v>61</v>
      </c>
      <c r="O261" s="52" t="s">
        <v>346</v>
      </c>
      <c r="P261" s="48" t="s">
        <v>63</v>
      </c>
      <c r="Q261" s="48" t="s">
        <v>112</v>
      </c>
      <c r="R261" s="48" t="s">
        <v>63</v>
      </c>
      <c r="S261" s="48" t="s">
        <v>61</v>
      </c>
      <c r="T261" s="48" t="s">
        <v>61</v>
      </c>
      <c r="U261" s="48" t="s">
        <v>61</v>
      </c>
      <c r="V261" s="48" t="s">
        <v>61</v>
      </c>
      <c r="W261" s="48" t="s">
        <v>61</v>
      </c>
      <c r="X261" s="48" t="s">
        <v>61</v>
      </c>
      <c r="Y261" s="48" t="s">
        <v>61</v>
      </c>
      <c r="Z261" s="48" t="s">
        <v>61</v>
      </c>
      <c r="AA261" s="48" t="s">
        <v>61</v>
      </c>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c r="BF261" s="50"/>
      <c r="BG261" s="50"/>
      <c r="BH261" s="50"/>
      <c r="BI261" s="50"/>
      <c r="BJ261" s="50"/>
      <c r="BK261" s="50"/>
      <c r="BL261" s="50"/>
      <c r="BM261" s="50"/>
      <c r="BN261" s="50"/>
      <c r="BO261" s="50"/>
      <c r="BP261" s="50"/>
      <c r="BQ261" s="50"/>
      <c r="BR261" s="50"/>
      <c r="BS261" s="50"/>
      <c r="BT261" s="50"/>
      <c r="BU261" s="50"/>
      <c r="BV261" s="50"/>
      <c r="BW261" s="50"/>
      <c r="BX261" s="50"/>
      <c r="BY261" s="50"/>
      <c r="BZ261" s="50"/>
      <c r="CA261" s="50"/>
      <c r="CB261" s="50"/>
      <c r="CC261" s="50"/>
      <c r="CD261" s="50"/>
      <c r="CE261" s="50"/>
      <c r="CF261" s="50"/>
      <c r="CG261" s="50"/>
      <c r="CH261" s="50"/>
      <c r="CI261" s="50"/>
      <c r="CJ261" s="50"/>
      <c r="CK261" s="50"/>
      <c r="CL261" s="50"/>
      <c r="CM261" s="50"/>
      <c r="CN261" s="50"/>
      <c r="CO261" s="50"/>
      <c r="CP261" s="50"/>
      <c r="CQ261" s="50"/>
      <c r="CR261" s="50"/>
      <c r="CS261" s="50"/>
      <c r="CT261" s="50"/>
      <c r="CU261" s="50"/>
      <c r="CV261" s="50"/>
      <c r="CW261" s="50"/>
      <c r="CX261" s="50"/>
      <c r="CY261" s="50"/>
      <c r="CZ261" s="50"/>
      <c r="DA261" s="50"/>
      <c r="DB261" s="50"/>
      <c r="DC261" s="50"/>
      <c r="DD261" s="50"/>
      <c r="DE261" s="50"/>
      <c r="DF261" s="50"/>
      <c r="DG261" s="50"/>
      <c r="DH261" s="50"/>
      <c r="DI261" s="50"/>
      <c r="DJ261" s="50"/>
      <c r="DK261" s="50"/>
      <c r="DL261" s="50"/>
      <c r="DM261" s="50"/>
      <c r="DN261" s="50"/>
      <c r="DO261" s="50"/>
      <c r="DP261" s="50"/>
      <c r="DQ261" s="50"/>
      <c r="DR261" s="50"/>
      <c r="DS261" s="50"/>
      <c r="DT261" s="50"/>
      <c r="DU261" s="50"/>
      <c r="DV261" s="50"/>
      <c r="DW261" s="50"/>
      <c r="DX261" s="50"/>
      <c r="DY261" s="50"/>
      <c r="DZ261" s="50"/>
      <c r="EA261" s="50"/>
      <c r="EB261" s="50"/>
      <c r="EC261" s="50"/>
      <c r="ED261" s="50"/>
      <c r="EE261" s="50"/>
      <c r="EF261" s="50"/>
      <c r="EG261" s="50"/>
      <c r="EH261" s="50"/>
      <c r="EI261" s="50"/>
      <c r="EJ261" s="50"/>
      <c r="EK261" s="50"/>
      <c r="EL261" s="50"/>
      <c r="EM261" s="50"/>
      <c r="EN261" s="50"/>
      <c r="EO261" s="50"/>
      <c r="EP261" s="50"/>
      <c r="EQ261" s="50"/>
      <c r="ER261" s="50"/>
      <c r="ES261" s="50"/>
      <c r="ET261" s="50"/>
      <c r="EU261" s="50"/>
      <c r="EV261" s="50"/>
      <c r="EW261" s="50"/>
      <c r="EX261" s="50"/>
      <c r="EY261" s="50"/>
      <c r="EZ261" s="50"/>
      <c r="FA261" s="50"/>
      <c r="FB261" s="50"/>
      <c r="FC261" s="50"/>
      <c r="FD261" s="50"/>
      <c r="FE261" s="50"/>
      <c r="FF261" s="50"/>
      <c r="FG261" s="50"/>
      <c r="FH261" s="50"/>
      <c r="FI261" s="50"/>
      <c r="FJ261" s="50"/>
      <c r="FK261" s="50"/>
      <c r="FL261" s="50"/>
      <c r="FM261" s="50"/>
      <c r="FN261" s="50"/>
      <c r="FO261" s="50"/>
      <c r="FP261" s="50"/>
      <c r="FQ261" s="50"/>
      <c r="FR261" s="50"/>
      <c r="FS261" s="50"/>
      <c r="FT261" s="50"/>
      <c r="FU261" s="50"/>
      <c r="FV261" s="50"/>
      <c r="FW261" s="50"/>
      <c r="FX261" s="50"/>
      <c r="FY261" s="50"/>
      <c r="FZ261" s="50"/>
      <c r="GA261" s="50"/>
      <c r="GB261" s="50"/>
      <c r="GC261" s="50"/>
      <c r="GD261" s="50"/>
      <c r="GE261" s="50"/>
      <c r="GF261" s="50"/>
      <c r="GG261" s="50"/>
      <c r="GH261" s="50"/>
      <c r="GI261" s="50"/>
      <c r="GJ261" s="50"/>
      <c r="GK261" s="50"/>
      <c r="GL261" s="50"/>
      <c r="GM261" s="50"/>
      <c r="GN261" s="50"/>
      <c r="GO261" s="50"/>
      <c r="GP261" s="50"/>
      <c r="GQ261" s="50"/>
      <c r="GR261" s="50"/>
      <c r="GS261" s="50"/>
      <c r="GT261" s="50"/>
      <c r="GU261" s="50"/>
      <c r="GV261" s="50"/>
      <c r="GW261" s="50"/>
      <c r="GX261" s="50"/>
      <c r="GY261" s="50"/>
      <c r="GZ261" s="50"/>
      <c r="HA261" s="50"/>
      <c r="HB261" s="50"/>
      <c r="HC261" s="50"/>
      <c r="HD261" s="50"/>
      <c r="HE261" s="50"/>
      <c r="HF261" s="50"/>
      <c r="HG261" s="50"/>
      <c r="HH261" s="50"/>
      <c r="HI261" s="50"/>
      <c r="HJ261" s="50"/>
      <c r="HK261" s="50"/>
      <c r="HL261" s="50"/>
      <c r="HM261" s="50"/>
      <c r="HN261" s="50"/>
      <c r="HO261" s="50"/>
      <c r="HP261" s="50"/>
      <c r="HQ261" s="50"/>
      <c r="HR261" s="50"/>
      <c r="HS261" s="50"/>
      <c r="HT261" s="50"/>
      <c r="HU261" s="50"/>
      <c r="HV261" s="50"/>
      <c r="HW261" s="50"/>
      <c r="HX261" s="50"/>
      <c r="HY261" s="50"/>
      <c r="HZ261" s="50"/>
      <c r="IA261" s="50"/>
      <c r="IB261" s="50"/>
      <c r="IC261" s="50"/>
      <c r="ID261" s="50"/>
      <c r="IE261" s="50"/>
      <c r="IF261" s="50"/>
      <c r="IG261" s="50"/>
      <c r="IH261" s="50"/>
      <c r="II261" s="50"/>
      <c r="IJ261" s="50"/>
      <c r="IK261" s="50"/>
      <c r="IL261" s="50"/>
      <c r="IM261" s="50"/>
      <c r="IN261" s="50"/>
      <c r="IO261" s="50"/>
      <c r="IP261" s="50"/>
      <c r="IQ261" s="50"/>
      <c r="IR261" s="50"/>
      <c r="IS261" s="50"/>
      <c r="IT261" s="50"/>
      <c r="IU261" s="50"/>
      <c r="IV261" s="50"/>
      <c r="IW261" s="50"/>
    </row>
    <row r="262" spans="1:257" s="51" customFormat="1" ht="36">
      <c r="A262" s="43" t="s">
        <v>550</v>
      </c>
      <c r="B262" s="53" t="s">
        <v>551</v>
      </c>
      <c r="C262" s="45">
        <v>233559.55</v>
      </c>
      <c r="D262" s="46" t="s">
        <v>89</v>
      </c>
      <c r="E262" s="46" t="s">
        <v>152</v>
      </c>
      <c r="F262" s="48" t="s">
        <v>61</v>
      </c>
      <c r="G262" s="48" t="s">
        <v>61</v>
      </c>
      <c r="H262" s="48" t="s">
        <v>61</v>
      </c>
      <c r="I262" s="48" t="s">
        <v>61</v>
      </c>
      <c r="J262" s="48" t="s">
        <v>61</v>
      </c>
      <c r="K262" s="48" t="s">
        <v>61</v>
      </c>
      <c r="L262" s="48" t="s">
        <v>61</v>
      </c>
      <c r="M262" s="48" t="s">
        <v>61</v>
      </c>
      <c r="N262" s="48" t="s">
        <v>61</v>
      </c>
      <c r="O262" s="52" t="s">
        <v>346</v>
      </c>
      <c r="P262" s="48" t="s">
        <v>63</v>
      </c>
      <c r="Q262" s="48" t="s">
        <v>112</v>
      </c>
      <c r="R262" s="48" t="s">
        <v>63</v>
      </c>
      <c r="S262" s="48" t="s">
        <v>61</v>
      </c>
      <c r="T262" s="48" t="s">
        <v>61</v>
      </c>
      <c r="U262" s="48" t="s">
        <v>61</v>
      </c>
      <c r="V262" s="48" t="s">
        <v>61</v>
      </c>
      <c r="W262" s="48" t="s">
        <v>61</v>
      </c>
      <c r="X262" s="48" t="s">
        <v>61</v>
      </c>
      <c r="Y262" s="48" t="s">
        <v>61</v>
      </c>
      <c r="Z262" s="48" t="s">
        <v>61</v>
      </c>
      <c r="AA262" s="48" t="s">
        <v>61</v>
      </c>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c r="BQ262" s="50"/>
      <c r="BR262" s="50"/>
      <c r="BS262" s="50"/>
      <c r="BT262" s="50"/>
      <c r="BU262" s="50"/>
      <c r="BV262" s="50"/>
      <c r="BW262" s="50"/>
      <c r="BX262" s="50"/>
      <c r="BY262" s="50"/>
      <c r="BZ262" s="50"/>
      <c r="CA262" s="50"/>
      <c r="CB262" s="50"/>
      <c r="CC262" s="50"/>
      <c r="CD262" s="50"/>
      <c r="CE262" s="50"/>
      <c r="CF262" s="50"/>
      <c r="CG262" s="50"/>
      <c r="CH262" s="50"/>
      <c r="CI262" s="50"/>
      <c r="CJ262" s="50"/>
      <c r="CK262" s="50"/>
      <c r="CL262" s="50"/>
      <c r="CM262" s="50"/>
      <c r="CN262" s="50"/>
      <c r="CO262" s="50"/>
      <c r="CP262" s="50"/>
      <c r="CQ262" s="50"/>
      <c r="CR262" s="50"/>
      <c r="CS262" s="50"/>
      <c r="CT262" s="50"/>
      <c r="CU262" s="50"/>
      <c r="CV262" s="50"/>
      <c r="CW262" s="50"/>
      <c r="CX262" s="50"/>
      <c r="CY262" s="50"/>
      <c r="CZ262" s="50"/>
      <c r="DA262" s="50"/>
      <c r="DB262" s="50"/>
      <c r="DC262" s="50"/>
      <c r="DD262" s="50"/>
      <c r="DE262" s="50"/>
      <c r="DF262" s="50"/>
      <c r="DG262" s="50"/>
      <c r="DH262" s="50"/>
      <c r="DI262" s="50"/>
      <c r="DJ262" s="50"/>
      <c r="DK262" s="50"/>
      <c r="DL262" s="50"/>
      <c r="DM262" s="50"/>
      <c r="DN262" s="50"/>
      <c r="DO262" s="50"/>
      <c r="DP262" s="50"/>
      <c r="DQ262" s="50"/>
      <c r="DR262" s="50"/>
      <c r="DS262" s="50"/>
      <c r="DT262" s="50"/>
      <c r="DU262" s="50"/>
      <c r="DV262" s="50"/>
      <c r="DW262" s="50"/>
      <c r="DX262" s="50"/>
      <c r="DY262" s="50"/>
      <c r="DZ262" s="50"/>
      <c r="EA262" s="50"/>
      <c r="EB262" s="50"/>
      <c r="EC262" s="50"/>
      <c r="ED262" s="50"/>
      <c r="EE262" s="50"/>
      <c r="EF262" s="50"/>
      <c r="EG262" s="50"/>
      <c r="EH262" s="50"/>
      <c r="EI262" s="50"/>
      <c r="EJ262" s="50"/>
      <c r="EK262" s="50"/>
      <c r="EL262" s="50"/>
      <c r="EM262" s="50"/>
      <c r="EN262" s="50"/>
      <c r="EO262" s="50"/>
      <c r="EP262" s="50"/>
      <c r="EQ262" s="50"/>
      <c r="ER262" s="50"/>
      <c r="ES262" s="50"/>
      <c r="ET262" s="50"/>
      <c r="EU262" s="50"/>
      <c r="EV262" s="50"/>
      <c r="EW262" s="50"/>
      <c r="EX262" s="50"/>
      <c r="EY262" s="50"/>
      <c r="EZ262" s="50"/>
      <c r="FA262" s="50"/>
      <c r="FB262" s="50"/>
      <c r="FC262" s="50"/>
      <c r="FD262" s="50"/>
      <c r="FE262" s="50"/>
      <c r="FF262" s="50"/>
      <c r="FG262" s="50"/>
      <c r="FH262" s="50"/>
      <c r="FI262" s="50"/>
      <c r="FJ262" s="50"/>
      <c r="FK262" s="50"/>
      <c r="FL262" s="50"/>
      <c r="FM262" s="50"/>
      <c r="FN262" s="50"/>
      <c r="FO262" s="50"/>
      <c r="FP262" s="50"/>
      <c r="FQ262" s="50"/>
      <c r="FR262" s="50"/>
      <c r="FS262" s="50"/>
      <c r="FT262" s="50"/>
      <c r="FU262" s="50"/>
      <c r="FV262" s="50"/>
      <c r="FW262" s="50"/>
      <c r="FX262" s="50"/>
      <c r="FY262" s="50"/>
      <c r="FZ262" s="50"/>
      <c r="GA262" s="50"/>
      <c r="GB262" s="50"/>
      <c r="GC262" s="50"/>
      <c r="GD262" s="50"/>
      <c r="GE262" s="50"/>
      <c r="GF262" s="50"/>
      <c r="GG262" s="50"/>
      <c r="GH262" s="50"/>
      <c r="GI262" s="50"/>
      <c r="GJ262" s="50"/>
      <c r="GK262" s="50"/>
      <c r="GL262" s="50"/>
      <c r="GM262" s="50"/>
      <c r="GN262" s="50"/>
      <c r="GO262" s="50"/>
      <c r="GP262" s="50"/>
      <c r="GQ262" s="50"/>
      <c r="GR262" s="50"/>
      <c r="GS262" s="50"/>
      <c r="GT262" s="50"/>
      <c r="GU262" s="50"/>
      <c r="GV262" s="50"/>
      <c r="GW262" s="50"/>
      <c r="GX262" s="50"/>
      <c r="GY262" s="50"/>
      <c r="GZ262" s="50"/>
      <c r="HA262" s="50"/>
      <c r="HB262" s="50"/>
      <c r="HC262" s="50"/>
      <c r="HD262" s="50"/>
      <c r="HE262" s="50"/>
      <c r="HF262" s="50"/>
      <c r="HG262" s="50"/>
      <c r="HH262" s="50"/>
      <c r="HI262" s="50"/>
      <c r="HJ262" s="50"/>
      <c r="HK262" s="50"/>
      <c r="HL262" s="50"/>
      <c r="HM262" s="50"/>
      <c r="HN262" s="50"/>
      <c r="HO262" s="50"/>
      <c r="HP262" s="50"/>
      <c r="HQ262" s="50"/>
      <c r="HR262" s="50"/>
      <c r="HS262" s="50"/>
      <c r="HT262" s="50"/>
      <c r="HU262" s="50"/>
      <c r="HV262" s="50"/>
      <c r="HW262" s="50"/>
      <c r="HX262" s="50"/>
      <c r="HY262" s="50"/>
      <c r="HZ262" s="50"/>
      <c r="IA262" s="50"/>
      <c r="IB262" s="50"/>
      <c r="IC262" s="50"/>
      <c r="ID262" s="50"/>
      <c r="IE262" s="50"/>
      <c r="IF262" s="50"/>
      <c r="IG262" s="50"/>
      <c r="IH262" s="50"/>
      <c r="II262" s="50"/>
      <c r="IJ262" s="50"/>
      <c r="IK262" s="50"/>
      <c r="IL262" s="50"/>
      <c r="IM262" s="50"/>
      <c r="IN262" s="50"/>
      <c r="IO262" s="50"/>
      <c r="IP262" s="50"/>
      <c r="IQ262" s="50"/>
      <c r="IR262" s="50"/>
      <c r="IS262" s="50"/>
      <c r="IT262" s="50"/>
      <c r="IU262" s="50"/>
      <c r="IV262" s="50"/>
      <c r="IW262" s="50"/>
    </row>
    <row r="263" spans="1:257" s="51" customFormat="1" ht="36">
      <c r="A263" s="43" t="s">
        <v>552</v>
      </c>
      <c r="B263" s="53" t="s">
        <v>553</v>
      </c>
      <c r="C263" s="45">
        <v>283909.11</v>
      </c>
      <c r="D263" s="46" t="s">
        <v>89</v>
      </c>
      <c r="E263" s="46" t="s">
        <v>89</v>
      </c>
      <c r="F263" s="48" t="s">
        <v>61</v>
      </c>
      <c r="G263" s="48" t="s">
        <v>61</v>
      </c>
      <c r="H263" s="48" t="s">
        <v>61</v>
      </c>
      <c r="I263" s="48" t="s">
        <v>61</v>
      </c>
      <c r="J263" s="48" t="s">
        <v>61</v>
      </c>
      <c r="K263" s="48" t="s">
        <v>61</v>
      </c>
      <c r="L263" s="48" t="s">
        <v>61</v>
      </c>
      <c r="M263" s="48" t="s">
        <v>61</v>
      </c>
      <c r="N263" s="48" t="s">
        <v>61</v>
      </c>
      <c r="O263" s="52" t="s">
        <v>346</v>
      </c>
      <c r="P263" s="48" t="s">
        <v>63</v>
      </c>
      <c r="Q263" s="48" t="s">
        <v>112</v>
      </c>
      <c r="R263" s="48" t="s">
        <v>63</v>
      </c>
      <c r="S263" s="48" t="s">
        <v>61</v>
      </c>
      <c r="T263" s="48" t="s">
        <v>61</v>
      </c>
      <c r="U263" s="48" t="s">
        <v>61</v>
      </c>
      <c r="V263" s="48" t="s">
        <v>61</v>
      </c>
      <c r="W263" s="48" t="s">
        <v>61</v>
      </c>
      <c r="X263" s="48" t="s">
        <v>61</v>
      </c>
      <c r="Y263" s="48" t="s">
        <v>61</v>
      </c>
      <c r="Z263" s="48" t="s">
        <v>61</v>
      </c>
      <c r="AA263" s="48" t="s">
        <v>61</v>
      </c>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c r="BN263" s="50"/>
      <c r="BO263" s="50"/>
      <c r="BP263" s="50"/>
      <c r="BQ263" s="50"/>
      <c r="BR263" s="50"/>
      <c r="BS263" s="50"/>
      <c r="BT263" s="50"/>
      <c r="BU263" s="50"/>
      <c r="BV263" s="50"/>
      <c r="BW263" s="50"/>
      <c r="BX263" s="50"/>
      <c r="BY263" s="50"/>
      <c r="BZ263" s="50"/>
      <c r="CA263" s="50"/>
      <c r="CB263" s="50"/>
      <c r="CC263" s="50"/>
      <c r="CD263" s="50"/>
      <c r="CE263" s="50"/>
      <c r="CF263" s="50"/>
      <c r="CG263" s="50"/>
      <c r="CH263" s="50"/>
      <c r="CI263" s="50"/>
      <c r="CJ263" s="50"/>
      <c r="CK263" s="50"/>
      <c r="CL263" s="50"/>
      <c r="CM263" s="50"/>
      <c r="CN263" s="50"/>
      <c r="CO263" s="50"/>
      <c r="CP263" s="50"/>
      <c r="CQ263" s="50"/>
      <c r="CR263" s="50"/>
      <c r="CS263" s="50"/>
      <c r="CT263" s="50"/>
      <c r="CU263" s="50"/>
      <c r="CV263" s="50"/>
      <c r="CW263" s="50"/>
      <c r="CX263" s="50"/>
      <c r="CY263" s="50"/>
      <c r="CZ263" s="50"/>
      <c r="DA263" s="50"/>
      <c r="DB263" s="50"/>
      <c r="DC263" s="50"/>
      <c r="DD263" s="50"/>
      <c r="DE263" s="50"/>
      <c r="DF263" s="50"/>
      <c r="DG263" s="50"/>
      <c r="DH263" s="50"/>
      <c r="DI263" s="50"/>
      <c r="DJ263" s="50"/>
      <c r="DK263" s="50"/>
      <c r="DL263" s="50"/>
      <c r="DM263" s="50"/>
      <c r="DN263" s="50"/>
      <c r="DO263" s="50"/>
      <c r="DP263" s="50"/>
      <c r="DQ263" s="50"/>
      <c r="DR263" s="50"/>
      <c r="DS263" s="50"/>
      <c r="DT263" s="50"/>
      <c r="DU263" s="50"/>
      <c r="DV263" s="50"/>
      <c r="DW263" s="50"/>
      <c r="DX263" s="50"/>
      <c r="DY263" s="50"/>
      <c r="DZ263" s="50"/>
      <c r="EA263" s="50"/>
      <c r="EB263" s="50"/>
      <c r="EC263" s="50"/>
      <c r="ED263" s="50"/>
      <c r="EE263" s="50"/>
      <c r="EF263" s="50"/>
      <c r="EG263" s="50"/>
      <c r="EH263" s="50"/>
      <c r="EI263" s="50"/>
      <c r="EJ263" s="50"/>
      <c r="EK263" s="50"/>
      <c r="EL263" s="50"/>
      <c r="EM263" s="50"/>
      <c r="EN263" s="50"/>
      <c r="EO263" s="50"/>
      <c r="EP263" s="50"/>
      <c r="EQ263" s="50"/>
      <c r="ER263" s="50"/>
      <c r="ES263" s="50"/>
      <c r="ET263" s="50"/>
      <c r="EU263" s="50"/>
      <c r="EV263" s="50"/>
      <c r="EW263" s="50"/>
      <c r="EX263" s="50"/>
      <c r="EY263" s="50"/>
      <c r="EZ263" s="50"/>
      <c r="FA263" s="50"/>
      <c r="FB263" s="50"/>
      <c r="FC263" s="50"/>
      <c r="FD263" s="50"/>
      <c r="FE263" s="50"/>
      <c r="FF263" s="50"/>
      <c r="FG263" s="50"/>
      <c r="FH263" s="50"/>
      <c r="FI263" s="50"/>
      <c r="FJ263" s="50"/>
      <c r="FK263" s="50"/>
      <c r="FL263" s="50"/>
      <c r="FM263" s="50"/>
      <c r="FN263" s="50"/>
      <c r="FO263" s="50"/>
      <c r="FP263" s="50"/>
      <c r="FQ263" s="50"/>
      <c r="FR263" s="50"/>
      <c r="FS263" s="50"/>
      <c r="FT263" s="50"/>
      <c r="FU263" s="50"/>
      <c r="FV263" s="50"/>
      <c r="FW263" s="50"/>
      <c r="FX263" s="50"/>
      <c r="FY263" s="50"/>
      <c r="FZ263" s="50"/>
      <c r="GA263" s="50"/>
      <c r="GB263" s="50"/>
      <c r="GC263" s="50"/>
      <c r="GD263" s="50"/>
      <c r="GE263" s="50"/>
      <c r="GF263" s="50"/>
      <c r="GG263" s="50"/>
      <c r="GH263" s="50"/>
      <c r="GI263" s="50"/>
      <c r="GJ263" s="50"/>
      <c r="GK263" s="50"/>
      <c r="GL263" s="50"/>
      <c r="GM263" s="50"/>
      <c r="GN263" s="50"/>
      <c r="GO263" s="50"/>
      <c r="GP263" s="50"/>
      <c r="GQ263" s="50"/>
      <c r="GR263" s="50"/>
      <c r="GS263" s="50"/>
      <c r="GT263" s="50"/>
      <c r="GU263" s="50"/>
      <c r="GV263" s="50"/>
      <c r="GW263" s="50"/>
      <c r="GX263" s="50"/>
      <c r="GY263" s="50"/>
      <c r="GZ263" s="50"/>
      <c r="HA263" s="50"/>
      <c r="HB263" s="50"/>
      <c r="HC263" s="50"/>
      <c r="HD263" s="50"/>
      <c r="HE263" s="50"/>
      <c r="HF263" s="50"/>
      <c r="HG263" s="50"/>
      <c r="HH263" s="50"/>
      <c r="HI263" s="50"/>
      <c r="HJ263" s="50"/>
      <c r="HK263" s="50"/>
      <c r="HL263" s="50"/>
      <c r="HM263" s="50"/>
      <c r="HN263" s="50"/>
      <c r="HO263" s="50"/>
      <c r="HP263" s="50"/>
      <c r="HQ263" s="50"/>
      <c r="HR263" s="50"/>
      <c r="HS263" s="50"/>
      <c r="HT263" s="50"/>
      <c r="HU263" s="50"/>
      <c r="HV263" s="50"/>
      <c r="HW263" s="50"/>
      <c r="HX263" s="50"/>
      <c r="HY263" s="50"/>
      <c r="HZ263" s="50"/>
      <c r="IA263" s="50"/>
      <c r="IB263" s="50"/>
      <c r="IC263" s="50"/>
      <c r="ID263" s="50"/>
      <c r="IE263" s="50"/>
      <c r="IF263" s="50"/>
      <c r="IG263" s="50"/>
      <c r="IH263" s="50"/>
      <c r="II263" s="50"/>
      <c r="IJ263" s="50"/>
      <c r="IK263" s="50"/>
      <c r="IL263" s="50"/>
      <c r="IM263" s="50"/>
      <c r="IN263" s="50"/>
      <c r="IO263" s="50"/>
      <c r="IP263" s="50"/>
      <c r="IQ263" s="50"/>
      <c r="IR263" s="50"/>
      <c r="IS263" s="50"/>
      <c r="IT263" s="50"/>
      <c r="IU263" s="50"/>
      <c r="IV263" s="50"/>
      <c r="IW263" s="50"/>
    </row>
    <row r="264" spans="1:257" s="51" customFormat="1" ht="36">
      <c r="A264" s="43" t="s">
        <v>554</v>
      </c>
      <c r="B264" s="53" t="s">
        <v>555</v>
      </c>
      <c r="C264" s="45">
        <v>1647496.37</v>
      </c>
      <c r="D264" s="46" t="s">
        <v>89</v>
      </c>
      <c r="E264" s="46" t="s">
        <v>89</v>
      </c>
      <c r="F264" s="48" t="s">
        <v>61</v>
      </c>
      <c r="G264" s="48" t="s">
        <v>61</v>
      </c>
      <c r="H264" s="48" t="s">
        <v>61</v>
      </c>
      <c r="I264" s="48" t="s">
        <v>61</v>
      </c>
      <c r="J264" s="48" t="s">
        <v>61</v>
      </c>
      <c r="K264" s="48" t="s">
        <v>61</v>
      </c>
      <c r="L264" s="48" t="s">
        <v>61</v>
      </c>
      <c r="M264" s="48" t="s">
        <v>61</v>
      </c>
      <c r="N264" s="48" t="s">
        <v>61</v>
      </c>
      <c r="O264" s="52" t="s">
        <v>346</v>
      </c>
      <c r="P264" s="48" t="s">
        <v>63</v>
      </c>
      <c r="Q264" s="48" t="s">
        <v>112</v>
      </c>
      <c r="R264" s="48" t="s">
        <v>63</v>
      </c>
      <c r="S264" s="48" t="s">
        <v>61</v>
      </c>
      <c r="T264" s="48" t="s">
        <v>61</v>
      </c>
      <c r="U264" s="48" t="s">
        <v>61</v>
      </c>
      <c r="V264" s="48" t="s">
        <v>61</v>
      </c>
      <c r="W264" s="48" t="s">
        <v>61</v>
      </c>
      <c r="X264" s="48" t="s">
        <v>61</v>
      </c>
      <c r="Y264" s="48" t="s">
        <v>61</v>
      </c>
      <c r="Z264" s="48" t="s">
        <v>61</v>
      </c>
      <c r="AA264" s="48" t="s">
        <v>61</v>
      </c>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c r="BN264" s="50"/>
      <c r="BO264" s="50"/>
      <c r="BP264" s="50"/>
      <c r="BQ264" s="50"/>
      <c r="BR264" s="50"/>
      <c r="BS264" s="50"/>
      <c r="BT264" s="50"/>
      <c r="BU264" s="50"/>
      <c r="BV264" s="50"/>
      <c r="BW264" s="50"/>
      <c r="BX264" s="50"/>
      <c r="BY264" s="50"/>
      <c r="BZ264" s="50"/>
      <c r="CA264" s="50"/>
      <c r="CB264" s="50"/>
      <c r="CC264" s="50"/>
      <c r="CD264" s="50"/>
      <c r="CE264" s="50"/>
      <c r="CF264" s="50"/>
      <c r="CG264" s="50"/>
      <c r="CH264" s="50"/>
      <c r="CI264" s="50"/>
      <c r="CJ264" s="50"/>
      <c r="CK264" s="50"/>
      <c r="CL264" s="50"/>
      <c r="CM264" s="50"/>
      <c r="CN264" s="50"/>
      <c r="CO264" s="50"/>
      <c r="CP264" s="50"/>
      <c r="CQ264" s="50"/>
      <c r="CR264" s="50"/>
      <c r="CS264" s="50"/>
      <c r="CT264" s="50"/>
      <c r="CU264" s="50"/>
      <c r="CV264" s="50"/>
      <c r="CW264" s="50"/>
      <c r="CX264" s="50"/>
      <c r="CY264" s="50"/>
      <c r="CZ264" s="50"/>
      <c r="DA264" s="50"/>
      <c r="DB264" s="50"/>
      <c r="DC264" s="50"/>
      <c r="DD264" s="50"/>
      <c r="DE264" s="50"/>
      <c r="DF264" s="50"/>
      <c r="DG264" s="50"/>
      <c r="DH264" s="50"/>
      <c r="DI264" s="50"/>
      <c r="DJ264" s="50"/>
      <c r="DK264" s="50"/>
      <c r="DL264" s="50"/>
      <c r="DM264" s="50"/>
      <c r="DN264" s="50"/>
      <c r="DO264" s="50"/>
      <c r="DP264" s="50"/>
      <c r="DQ264" s="50"/>
      <c r="DR264" s="50"/>
      <c r="DS264" s="50"/>
      <c r="DT264" s="50"/>
      <c r="DU264" s="50"/>
      <c r="DV264" s="50"/>
      <c r="DW264" s="50"/>
      <c r="DX264" s="50"/>
      <c r="DY264" s="50"/>
      <c r="DZ264" s="50"/>
      <c r="EA264" s="50"/>
      <c r="EB264" s="50"/>
      <c r="EC264" s="50"/>
      <c r="ED264" s="50"/>
      <c r="EE264" s="50"/>
      <c r="EF264" s="50"/>
      <c r="EG264" s="50"/>
      <c r="EH264" s="50"/>
      <c r="EI264" s="50"/>
      <c r="EJ264" s="50"/>
      <c r="EK264" s="50"/>
      <c r="EL264" s="50"/>
      <c r="EM264" s="50"/>
      <c r="EN264" s="50"/>
      <c r="EO264" s="50"/>
      <c r="EP264" s="50"/>
      <c r="EQ264" s="50"/>
      <c r="ER264" s="50"/>
      <c r="ES264" s="50"/>
      <c r="ET264" s="50"/>
      <c r="EU264" s="50"/>
      <c r="EV264" s="50"/>
      <c r="EW264" s="50"/>
      <c r="EX264" s="50"/>
      <c r="EY264" s="50"/>
      <c r="EZ264" s="50"/>
      <c r="FA264" s="50"/>
      <c r="FB264" s="50"/>
      <c r="FC264" s="50"/>
      <c r="FD264" s="50"/>
      <c r="FE264" s="50"/>
      <c r="FF264" s="50"/>
      <c r="FG264" s="50"/>
      <c r="FH264" s="50"/>
      <c r="FI264" s="50"/>
      <c r="FJ264" s="50"/>
      <c r="FK264" s="50"/>
      <c r="FL264" s="50"/>
      <c r="FM264" s="50"/>
      <c r="FN264" s="50"/>
      <c r="FO264" s="50"/>
      <c r="FP264" s="50"/>
      <c r="FQ264" s="50"/>
      <c r="FR264" s="50"/>
      <c r="FS264" s="50"/>
      <c r="FT264" s="50"/>
      <c r="FU264" s="50"/>
      <c r="FV264" s="50"/>
      <c r="FW264" s="50"/>
      <c r="FX264" s="50"/>
      <c r="FY264" s="50"/>
      <c r="FZ264" s="50"/>
      <c r="GA264" s="50"/>
      <c r="GB264" s="50"/>
      <c r="GC264" s="50"/>
      <c r="GD264" s="50"/>
      <c r="GE264" s="50"/>
      <c r="GF264" s="50"/>
      <c r="GG264" s="50"/>
      <c r="GH264" s="50"/>
      <c r="GI264" s="50"/>
      <c r="GJ264" s="50"/>
      <c r="GK264" s="50"/>
      <c r="GL264" s="50"/>
      <c r="GM264" s="50"/>
      <c r="GN264" s="50"/>
      <c r="GO264" s="50"/>
      <c r="GP264" s="50"/>
      <c r="GQ264" s="50"/>
      <c r="GR264" s="50"/>
      <c r="GS264" s="50"/>
      <c r="GT264" s="50"/>
      <c r="GU264" s="50"/>
      <c r="GV264" s="50"/>
      <c r="GW264" s="50"/>
      <c r="GX264" s="50"/>
      <c r="GY264" s="50"/>
      <c r="GZ264" s="50"/>
      <c r="HA264" s="50"/>
      <c r="HB264" s="50"/>
      <c r="HC264" s="50"/>
      <c r="HD264" s="50"/>
      <c r="HE264" s="50"/>
      <c r="HF264" s="50"/>
      <c r="HG264" s="50"/>
      <c r="HH264" s="50"/>
      <c r="HI264" s="50"/>
      <c r="HJ264" s="50"/>
      <c r="HK264" s="50"/>
      <c r="HL264" s="50"/>
      <c r="HM264" s="50"/>
      <c r="HN264" s="50"/>
      <c r="HO264" s="50"/>
      <c r="HP264" s="50"/>
      <c r="HQ264" s="50"/>
      <c r="HR264" s="50"/>
      <c r="HS264" s="50"/>
      <c r="HT264" s="50"/>
      <c r="HU264" s="50"/>
      <c r="HV264" s="50"/>
      <c r="HW264" s="50"/>
      <c r="HX264" s="50"/>
      <c r="HY264" s="50"/>
      <c r="HZ264" s="50"/>
      <c r="IA264" s="50"/>
      <c r="IB264" s="50"/>
      <c r="IC264" s="50"/>
      <c r="ID264" s="50"/>
      <c r="IE264" s="50"/>
      <c r="IF264" s="50"/>
      <c r="IG264" s="50"/>
      <c r="IH264" s="50"/>
      <c r="II264" s="50"/>
      <c r="IJ264" s="50"/>
      <c r="IK264" s="50"/>
      <c r="IL264" s="50"/>
      <c r="IM264" s="50"/>
      <c r="IN264" s="50"/>
      <c r="IO264" s="50"/>
      <c r="IP264" s="50"/>
      <c r="IQ264" s="50"/>
      <c r="IR264" s="50"/>
      <c r="IS264" s="50"/>
      <c r="IT264" s="50"/>
      <c r="IU264" s="50"/>
      <c r="IV264" s="50"/>
      <c r="IW264" s="50"/>
    </row>
    <row r="265" spans="1:257" s="51" customFormat="1" ht="72">
      <c r="A265" s="43" t="s">
        <v>556</v>
      </c>
      <c r="B265" s="53" t="s">
        <v>557</v>
      </c>
      <c r="C265" s="45">
        <v>631121.23</v>
      </c>
      <c r="D265" s="46" t="s">
        <v>85</v>
      </c>
      <c r="E265" s="46" t="s">
        <v>60</v>
      </c>
      <c r="F265" s="48" t="s">
        <v>61</v>
      </c>
      <c r="G265" s="48" t="s">
        <v>61</v>
      </c>
      <c r="H265" s="48" t="s">
        <v>61</v>
      </c>
      <c r="I265" s="48" t="s">
        <v>61</v>
      </c>
      <c r="J265" s="48" t="s">
        <v>61</v>
      </c>
      <c r="K265" s="48" t="s">
        <v>61</v>
      </c>
      <c r="L265" s="48" t="s">
        <v>61</v>
      </c>
      <c r="M265" s="48" t="s">
        <v>61</v>
      </c>
      <c r="N265" s="48" t="s">
        <v>61</v>
      </c>
      <c r="O265" s="52" t="s">
        <v>346</v>
      </c>
      <c r="P265" s="48" t="s">
        <v>63</v>
      </c>
      <c r="Q265" s="48" t="s">
        <v>112</v>
      </c>
      <c r="R265" s="48" t="s">
        <v>63</v>
      </c>
      <c r="S265" s="48" t="s">
        <v>61</v>
      </c>
      <c r="T265" s="48" t="s">
        <v>61</v>
      </c>
      <c r="U265" s="48" t="s">
        <v>61</v>
      </c>
      <c r="V265" s="48" t="s">
        <v>61</v>
      </c>
      <c r="W265" s="48" t="s">
        <v>61</v>
      </c>
      <c r="X265" s="48" t="s">
        <v>61</v>
      </c>
      <c r="Y265" s="48" t="s">
        <v>61</v>
      </c>
      <c r="Z265" s="48" t="s">
        <v>61</v>
      </c>
      <c r="AA265" s="48" t="s">
        <v>61</v>
      </c>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c r="CK265" s="50"/>
      <c r="CL265" s="50"/>
      <c r="CM265" s="50"/>
      <c r="CN265" s="50"/>
      <c r="CO265" s="50"/>
      <c r="CP265" s="50"/>
      <c r="CQ265" s="50"/>
      <c r="CR265" s="50"/>
      <c r="CS265" s="50"/>
      <c r="CT265" s="50"/>
      <c r="CU265" s="50"/>
      <c r="CV265" s="50"/>
      <c r="CW265" s="50"/>
      <c r="CX265" s="50"/>
      <c r="CY265" s="50"/>
      <c r="CZ265" s="50"/>
      <c r="DA265" s="50"/>
      <c r="DB265" s="50"/>
      <c r="DC265" s="50"/>
      <c r="DD265" s="50"/>
      <c r="DE265" s="50"/>
      <c r="DF265" s="50"/>
      <c r="DG265" s="50"/>
      <c r="DH265" s="50"/>
      <c r="DI265" s="50"/>
      <c r="DJ265" s="50"/>
      <c r="DK265" s="50"/>
      <c r="DL265" s="50"/>
      <c r="DM265" s="50"/>
      <c r="DN265" s="50"/>
      <c r="DO265" s="50"/>
      <c r="DP265" s="50"/>
      <c r="DQ265" s="50"/>
      <c r="DR265" s="50"/>
      <c r="DS265" s="50"/>
      <c r="DT265" s="50"/>
      <c r="DU265" s="50"/>
      <c r="DV265" s="50"/>
      <c r="DW265" s="50"/>
      <c r="DX265" s="50"/>
      <c r="DY265" s="50"/>
      <c r="DZ265" s="50"/>
      <c r="EA265" s="50"/>
      <c r="EB265" s="50"/>
      <c r="EC265" s="50"/>
      <c r="ED265" s="50"/>
      <c r="EE265" s="50"/>
      <c r="EF265" s="50"/>
      <c r="EG265" s="50"/>
      <c r="EH265" s="50"/>
      <c r="EI265" s="50"/>
      <c r="EJ265" s="50"/>
      <c r="EK265" s="50"/>
      <c r="EL265" s="50"/>
      <c r="EM265" s="50"/>
      <c r="EN265" s="50"/>
      <c r="EO265" s="50"/>
      <c r="EP265" s="50"/>
      <c r="EQ265" s="50"/>
      <c r="ER265" s="50"/>
      <c r="ES265" s="50"/>
      <c r="ET265" s="50"/>
      <c r="EU265" s="50"/>
      <c r="EV265" s="50"/>
      <c r="EW265" s="50"/>
      <c r="EX265" s="50"/>
      <c r="EY265" s="50"/>
      <c r="EZ265" s="50"/>
      <c r="FA265" s="50"/>
      <c r="FB265" s="50"/>
      <c r="FC265" s="50"/>
      <c r="FD265" s="50"/>
      <c r="FE265" s="50"/>
      <c r="FF265" s="50"/>
      <c r="FG265" s="50"/>
      <c r="FH265" s="50"/>
      <c r="FI265" s="50"/>
      <c r="FJ265" s="50"/>
      <c r="FK265" s="50"/>
      <c r="FL265" s="50"/>
      <c r="FM265" s="50"/>
      <c r="FN265" s="50"/>
      <c r="FO265" s="50"/>
      <c r="FP265" s="50"/>
      <c r="FQ265" s="50"/>
      <c r="FR265" s="50"/>
      <c r="FS265" s="50"/>
      <c r="FT265" s="50"/>
      <c r="FU265" s="50"/>
      <c r="FV265" s="50"/>
      <c r="FW265" s="50"/>
      <c r="FX265" s="50"/>
      <c r="FY265" s="50"/>
      <c r="FZ265" s="50"/>
      <c r="GA265" s="50"/>
      <c r="GB265" s="50"/>
      <c r="GC265" s="50"/>
      <c r="GD265" s="50"/>
      <c r="GE265" s="50"/>
      <c r="GF265" s="50"/>
      <c r="GG265" s="50"/>
      <c r="GH265" s="50"/>
      <c r="GI265" s="50"/>
      <c r="GJ265" s="50"/>
      <c r="GK265" s="50"/>
      <c r="GL265" s="50"/>
      <c r="GM265" s="50"/>
      <c r="GN265" s="50"/>
      <c r="GO265" s="50"/>
      <c r="GP265" s="50"/>
      <c r="GQ265" s="50"/>
      <c r="GR265" s="50"/>
      <c r="GS265" s="50"/>
      <c r="GT265" s="50"/>
      <c r="GU265" s="50"/>
      <c r="GV265" s="50"/>
      <c r="GW265" s="50"/>
      <c r="GX265" s="50"/>
      <c r="GY265" s="50"/>
      <c r="GZ265" s="50"/>
      <c r="HA265" s="50"/>
      <c r="HB265" s="50"/>
      <c r="HC265" s="50"/>
      <c r="HD265" s="50"/>
      <c r="HE265" s="50"/>
      <c r="HF265" s="50"/>
      <c r="HG265" s="50"/>
      <c r="HH265" s="50"/>
      <c r="HI265" s="50"/>
      <c r="HJ265" s="50"/>
      <c r="HK265" s="50"/>
      <c r="HL265" s="50"/>
      <c r="HM265" s="50"/>
      <c r="HN265" s="50"/>
      <c r="HO265" s="50"/>
      <c r="HP265" s="50"/>
      <c r="HQ265" s="50"/>
      <c r="HR265" s="50"/>
      <c r="HS265" s="50"/>
      <c r="HT265" s="50"/>
      <c r="HU265" s="50"/>
      <c r="HV265" s="50"/>
      <c r="HW265" s="50"/>
      <c r="HX265" s="50"/>
      <c r="HY265" s="50"/>
      <c r="HZ265" s="50"/>
      <c r="IA265" s="50"/>
      <c r="IB265" s="50"/>
      <c r="IC265" s="50"/>
      <c r="ID265" s="50"/>
      <c r="IE265" s="50"/>
      <c r="IF265" s="50"/>
      <c r="IG265" s="50"/>
      <c r="IH265" s="50"/>
      <c r="II265" s="50"/>
      <c r="IJ265" s="50"/>
      <c r="IK265" s="50"/>
      <c r="IL265" s="50"/>
      <c r="IM265" s="50"/>
      <c r="IN265" s="50"/>
      <c r="IO265" s="50"/>
      <c r="IP265" s="50"/>
      <c r="IQ265" s="50"/>
      <c r="IR265" s="50"/>
      <c r="IS265" s="50"/>
      <c r="IT265" s="50"/>
      <c r="IU265" s="50"/>
      <c r="IV265" s="50"/>
      <c r="IW265" s="50"/>
    </row>
    <row r="266" spans="1:257" s="51" customFormat="1" ht="48">
      <c r="A266" s="43" t="s">
        <v>558</v>
      </c>
      <c r="B266" s="91" t="s">
        <v>559</v>
      </c>
      <c r="C266" s="45">
        <v>210053.32</v>
      </c>
      <c r="D266" s="46" t="s">
        <v>89</v>
      </c>
      <c r="E266" s="46" t="s">
        <v>85</v>
      </c>
      <c r="F266" s="48" t="s">
        <v>61</v>
      </c>
      <c r="G266" s="48" t="s">
        <v>61</v>
      </c>
      <c r="H266" s="48" t="s">
        <v>61</v>
      </c>
      <c r="I266" s="48" t="s">
        <v>61</v>
      </c>
      <c r="J266" s="48" t="s">
        <v>61</v>
      </c>
      <c r="K266" s="48" t="s">
        <v>61</v>
      </c>
      <c r="L266" s="48" t="s">
        <v>61</v>
      </c>
      <c r="M266" s="48" t="s">
        <v>61</v>
      </c>
      <c r="N266" s="48" t="s">
        <v>61</v>
      </c>
      <c r="O266" s="52" t="s">
        <v>346</v>
      </c>
      <c r="P266" s="48" t="s">
        <v>63</v>
      </c>
      <c r="Q266" s="48" t="s">
        <v>112</v>
      </c>
      <c r="R266" s="48" t="s">
        <v>63</v>
      </c>
      <c r="S266" s="48" t="s">
        <v>61</v>
      </c>
      <c r="T266" s="48" t="s">
        <v>61</v>
      </c>
      <c r="U266" s="48" t="s">
        <v>61</v>
      </c>
      <c r="V266" s="48" t="s">
        <v>61</v>
      </c>
      <c r="W266" s="48" t="s">
        <v>61</v>
      </c>
      <c r="X266" s="48" t="s">
        <v>61</v>
      </c>
      <c r="Y266" s="48" t="s">
        <v>61</v>
      </c>
      <c r="Z266" s="48" t="s">
        <v>61</v>
      </c>
      <c r="AA266" s="48" t="s">
        <v>61</v>
      </c>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c r="BQ266" s="50"/>
      <c r="BR266" s="50"/>
      <c r="BS266" s="50"/>
      <c r="BT266" s="50"/>
      <c r="BU266" s="50"/>
      <c r="BV266" s="50"/>
      <c r="BW266" s="50"/>
      <c r="BX266" s="50"/>
      <c r="BY266" s="50"/>
      <c r="BZ266" s="50"/>
      <c r="CA266" s="50"/>
      <c r="CB266" s="50"/>
      <c r="CC266" s="50"/>
      <c r="CD266" s="50"/>
      <c r="CE266" s="50"/>
      <c r="CF266" s="50"/>
      <c r="CG266" s="50"/>
      <c r="CH266" s="50"/>
      <c r="CI266" s="50"/>
      <c r="CJ266" s="50"/>
      <c r="CK266" s="50"/>
      <c r="CL266" s="50"/>
      <c r="CM266" s="50"/>
      <c r="CN266" s="50"/>
      <c r="CO266" s="50"/>
      <c r="CP266" s="50"/>
      <c r="CQ266" s="50"/>
      <c r="CR266" s="50"/>
      <c r="CS266" s="50"/>
      <c r="CT266" s="50"/>
      <c r="CU266" s="50"/>
      <c r="CV266" s="50"/>
      <c r="CW266" s="50"/>
      <c r="CX266" s="50"/>
      <c r="CY266" s="50"/>
      <c r="CZ266" s="50"/>
      <c r="DA266" s="50"/>
      <c r="DB266" s="50"/>
      <c r="DC266" s="50"/>
      <c r="DD266" s="50"/>
      <c r="DE266" s="50"/>
      <c r="DF266" s="50"/>
      <c r="DG266" s="50"/>
      <c r="DH266" s="50"/>
      <c r="DI266" s="50"/>
      <c r="DJ266" s="50"/>
      <c r="DK266" s="50"/>
      <c r="DL266" s="50"/>
      <c r="DM266" s="50"/>
      <c r="DN266" s="50"/>
      <c r="DO266" s="50"/>
      <c r="DP266" s="50"/>
      <c r="DQ266" s="50"/>
      <c r="DR266" s="50"/>
      <c r="DS266" s="50"/>
      <c r="DT266" s="50"/>
      <c r="DU266" s="50"/>
      <c r="DV266" s="50"/>
      <c r="DW266" s="50"/>
      <c r="DX266" s="50"/>
      <c r="DY266" s="50"/>
      <c r="DZ266" s="50"/>
      <c r="EA266" s="50"/>
      <c r="EB266" s="50"/>
      <c r="EC266" s="50"/>
      <c r="ED266" s="50"/>
      <c r="EE266" s="50"/>
      <c r="EF266" s="50"/>
      <c r="EG266" s="50"/>
      <c r="EH266" s="50"/>
      <c r="EI266" s="50"/>
      <c r="EJ266" s="50"/>
      <c r="EK266" s="50"/>
      <c r="EL266" s="50"/>
      <c r="EM266" s="50"/>
      <c r="EN266" s="50"/>
      <c r="EO266" s="50"/>
      <c r="EP266" s="50"/>
      <c r="EQ266" s="50"/>
      <c r="ER266" s="50"/>
      <c r="ES266" s="50"/>
      <c r="ET266" s="50"/>
      <c r="EU266" s="50"/>
      <c r="EV266" s="50"/>
      <c r="EW266" s="50"/>
      <c r="EX266" s="50"/>
      <c r="EY266" s="50"/>
      <c r="EZ266" s="50"/>
      <c r="FA266" s="50"/>
      <c r="FB266" s="50"/>
      <c r="FC266" s="50"/>
      <c r="FD266" s="50"/>
      <c r="FE266" s="50"/>
      <c r="FF266" s="50"/>
      <c r="FG266" s="50"/>
      <c r="FH266" s="50"/>
      <c r="FI266" s="50"/>
      <c r="FJ266" s="50"/>
      <c r="FK266" s="50"/>
      <c r="FL266" s="50"/>
      <c r="FM266" s="50"/>
      <c r="FN266" s="50"/>
      <c r="FO266" s="50"/>
      <c r="FP266" s="50"/>
      <c r="FQ266" s="50"/>
      <c r="FR266" s="50"/>
      <c r="FS266" s="50"/>
      <c r="FT266" s="50"/>
      <c r="FU266" s="50"/>
      <c r="FV266" s="50"/>
      <c r="FW266" s="50"/>
      <c r="FX266" s="50"/>
      <c r="FY266" s="50"/>
      <c r="FZ266" s="50"/>
      <c r="GA266" s="50"/>
      <c r="GB266" s="50"/>
      <c r="GC266" s="50"/>
      <c r="GD266" s="50"/>
      <c r="GE266" s="50"/>
      <c r="GF266" s="50"/>
      <c r="GG266" s="50"/>
      <c r="GH266" s="50"/>
      <c r="GI266" s="50"/>
      <c r="GJ266" s="50"/>
      <c r="GK266" s="50"/>
      <c r="GL266" s="50"/>
      <c r="GM266" s="50"/>
      <c r="GN266" s="50"/>
      <c r="GO266" s="50"/>
      <c r="GP266" s="50"/>
      <c r="GQ266" s="50"/>
      <c r="GR266" s="50"/>
      <c r="GS266" s="50"/>
      <c r="GT266" s="50"/>
      <c r="GU266" s="50"/>
      <c r="GV266" s="50"/>
      <c r="GW266" s="50"/>
      <c r="GX266" s="50"/>
      <c r="GY266" s="50"/>
      <c r="GZ266" s="50"/>
      <c r="HA266" s="50"/>
      <c r="HB266" s="50"/>
      <c r="HC266" s="50"/>
      <c r="HD266" s="50"/>
      <c r="HE266" s="50"/>
      <c r="HF266" s="50"/>
      <c r="HG266" s="50"/>
      <c r="HH266" s="50"/>
      <c r="HI266" s="50"/>
      <c r="HJ266" s="50"/>
      <c r="HK266" s="50"/>
      <c r="HL266" s="50"/>
      <c r="HM266" s="50"/>
      <c r="HN266" s="50"/>
      <c r="HO266" s="50"/>
      <c r="HP266" s="50"/>
      <c r="HQ266" s="50"/>
      <c r="HR266" s="50"/>
      <c r="HS266" s="50"/>
      <c r="HT266" s="50"/>
      <c r="HU266" s="50"/>
      <c r="HV266" s="50"/>
      <c r="HW266" s="50"/>
      <c r="HX266" s="50"/>
      <c r="HY266" s="50"/>
      <c r="HZ266" s="50"/>
      <c r="IA266" s="50"/>
      <c r="IB266" s="50"/>
      <c r="IC266" s="50"/>
      <c r="ID266" s="50"/>
      <c r="IE266" s="50"/>
      <c r="IF266" s="50"/>
      <c r="IG266" s="50"/>
      <c r="IH266" s="50"/>
      <c r="II266" s="50"/>
      <c r="IJ266" s="50"/>
      <c r="IK266" s="50"/>
      <c r="IL266" s="50"/>
      <c r="IM266" s="50"/>
      <c r="IN266" s="50"/>
      <c r="IO266" s="50"/>
      <c r="IP266" s="50"/>
      <c r="IQ266" s="50"/>
      <c r="IR266" s="50"/>
      <c r="IS266" s="50"/>
      <c r="IT266" s="50"/>
      <c r="IU266" s="50"/>
      <c r="IV266" s="50"/>
      <c r="IW266" s="50"/>
    </row>
    <row r="267" spans="1:257" s="51" customFormat="1" ht="48">
      <c r="A267" s="43" t="s">
        <v>560</v>
      </c>
      <c r="B267" s="53" t="s">
        <v>561</v>
      </c>
      <c r="C267" s="45">
        <v>184186.7</v>
      </c>
      <c r="D267" s="46" t="s">
        <v>89</v>
      </c>
      <c r="E267" s="46" t="s">
        <v>89</v>
      </c>
      <c r="F267" s="48" t="s">
        <v>61</v>
      </c>
      <c r="G267" s="48" t="s">
        <v>61</v>
      </c>
      <c r="H267" s="48" t="s">
        <v>61</v>
      </c>
      <c r="I267" s="48" t="s">
        <v>61</v>
      </c>
      <c r="J267" s="48" t="s">
        <v>61</v>
      </c>
      <c r="K267" s="48" t="s">
        <v>61</v>
      </c>
      <c r="L267" s="48" t="s">
        <v>61</v>
      </c>
      <c r="M267" s="48" t="s">
        <v>61</v>
      </c>
      <c r="N267" s="48" t="s">
        <v>61</v>
      </c>
      <c r="O267" s="52" t="s">
        <v>346</v>
      </c>
      <c r="P267" s="48" t="s">
        <v>63</v>
      </c>
      <c r="Q267" s="48" t="s">
        <v>112</v>
      </c>
      <c r="R267" s="48" t="s">
        <v>63</v>
      </c>
      <c r="S267" s="48" t="s">
        <v>61</v>
      </c>
      <c r="T267" s="48" t="s">
        <v>61</v>
      </c>
      <c r="U267" s="48" t="s">
        <v>61</v>
      </c>
      <c r="V267" s="48" t="s">
        <v>61</v>
      </c>
      <c r="W267" s="48" t="s">
        <v>61</v>
      </c>
      <c r="X267" s="48" t="s">
        <v>61</v>
      </c>
      <c r="Y267" s="48" t="s">
        <v>61</v>
      </c>
      <c r="Z267" s="48" t="s">
        <v>61</v>
      </c>
      <c r="AA267" s="48" t="s">
        <v>61</v>
      </c>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c r="BN267" s="50"/>
      <c r="BO267" s="50"/>
      <c r="BP267" s="50"/>
      <c r="BQ267" s="50"/>
      <c r="BR267" s="50"/>
      <c r="BS267" s="50"/>
      <c r="BT267" s="50"/>
      <c r="BU267" s="50"/>
      <c r="BV267" s="50"/>
      <c r="BW267" s="50"/>
      <c r="BX267" s="50"/>
      <c r="BY267" s="50"/>
      <c r="BZ267" s="50"/>
      <c r="CA267" s="50"/>
      <c r="CB267" s="50"/>
      <c r="CC267" s="50"/>
      <c r="CD267" s="50"/>
      <c r="CE267" s="50"/>
      <c r="CF267" s="50"/>
      <c r="CG267" s="50"/>
      <c r="CH267" s="50"/>
      <c r="CI267" s="50"/>
      <c r="CJ267" s="50"/>
      <c r="CK267" s="50"/>
      <c r="CL267" s="50"/>
      <c r="CM267" s="50"/>
      <c r="CN267" s="50"/>
      <c r="CO267" s="50"/>
      <c r="CP267" s="50"/>
      <c r="CQ267" s="50"/>
      <c r="CR267" s="50"/>
      <c r="CS267" s="50"/>
      <c r="CT267" s="50"/>
      <c r="CU267" s="50"/>
      <c r="CV267" s="50"/>
      <c r="CW267" s="50"/>
      <c r="CX267" s="50"/>
      <c r="CY267" s="50"/>
      <c r="CZ267" s="50"/>
      <c r="DA267" s="50"/>
      <c r="DB267" s="50"/>
      <c r="DC267" s="50"/>
      <c r="DD267" s="50"/>
      <c r="DE267" s="50"/>
      <c r="DF267" s="50"/>
      <c r="DG267" s="50"/>
      <c r="DH267" s="50"/>
      <c r="DI267" s="50"/>
      <c r="DJ267" s="50"/>
      <c r="DK267" s="50"/>
      <c r="DL267" s="50"/>
      <c r="DM267" s="50"/>
      <c r="DN267" s="50"/>
      <c r="DO267" s="50"/>
      <c r="DP267" s="50"/>
      <c r="DQ267" s="50"/>
      <c r="DR267" s="50"/>
      <c r="DS267" s="50"/>
      <c r="DT267" s="50"/>
      <c r="DU267" s="50"/>
      <c r="DV267" s="50"/>
      <c r="DW267" s="50"/>
      <c r="DX267" s="50"/>
      <c r="DY267" s="50"/>
      <c r="DZ267" s="50"/>
      <c r="EA267" s="50"/>
      <c r="EB267" s="50"/>
      <c r="EC267" s="50"/>
      <c r="ED267" s="50"/>
      <c r="EE267" s="50"/>
      <c r="EF267" s="50"/>
      <c r="EG267" s="50"/>
      <c r="EH267" s="50"/>
      <c r="EI267" s="50"/>
      <c r="EJ267" s="50"/>
      <c r="EK267" s="50"/>
      <c r="EL267" s="50"/>
      <c r="EM267" s="50"/>
      <c r="EN267" s="50"/>
      <c r="EO267" s="50"/>
      <c r="EP267" s="50"/>
      <c r="EQ267" s="50"/>
      <c r="ER267" s="50"/>
      <c r="ES267" s="50"/>
      <c r="ET267" s="50"/>
      <c r="EU267" s="50"/>
      <c r="EV267" s="50"/>
      <c r="EW267" s="50"/>
      <c r="EX267" s="50"/>
      <c r="EY267" s="50"/>
      <c r="EZ267" s="50"/>
      <c r="FA267" s="50"/>
      <c r="FB267" s="50"/>
      <c r="FC267" s="50"/>
      <c r="FD267" s="50"/>
      <c r="FE267" s="50"/>
      <c r="FF267" s="50"/>
      <c r="FG267" s="50"/>
      <c r="FH267" s="50"/>
      <c r="FI267" s="50"/>
      <c r="FJ267" s="50"/>
      <c r="FK267" s="50"/>
      <c r="FL267" s="50"/>
      <c r="FM267" s="50"/>
      <c r="FN267" s="50"/>
      <c r="FO267" s="50"/>
      <c r="FP267" s="50"/>
      <c r="FQ267" s="50"/>
      <c r="FR267" s="50"/>
      <c r="FS267" s="50"/>
      <c r="FT267" s="50"/>
      <c r="FU267" s="50"/>
      <c r="FV267" s="50"/>
      <c r="FW267" s="50"/>
      <c r="FX267" s="50"/>
      <c r="FY267" s="50"/>
      <c r="FZ267" s="50"/>
      <c r="GA267" s="50"/>
      <c r="GB267" s="50"/>
      <c r="GC267" s="50"/>
      <c r="GD267" s="50"/>
      <c r="GE267" s="50"/>
      <c r="GF267" s="50"/>
      <c r="GG267" s="50"/>
      <c r="GH267" s="50"/>
      <c r="GI267" s="50"/>
      <c r="GJ267" s="50"/>
      <c r="GK267" s="50"/>
      <c r="GL267" s="50"/>
      <c r="GM267" s="50"/>
      <c r="GN267" s="50"/>
      <c r="GO267" s="50"/>
      <c r="GP267" s="50"/>
      <c r="GQ267" s="50"/>
      <c r="GR267" s="50"/>
      <c r="GS267" s="50"/>
      <c r="GT267" s="50"/>
      <c r="GU267" s="50"/>
      <c r="GV267" s="50"/>
      <c r="GW267" s="50"/>
      <c r="GX267" s="50"/>
      <c r="GY267" s="50"/>
      <c r="GZ267" s="50"/>
      <c r="HA267" s="50"/>
      <c r="HB267" s="50"/>
      <c r="HC267" s="50"/>
      <c r="HD267" s="50"/>
      <c r="HE267" s="50"/>
      <c r="HF267" s="50"/>
      <c r="HG267" s="50"/>
      <c r="HH267" s="50"/>
      <c r="HI267" s="50"/>
      <c r="HJ267" s="50"/>
      <c r="HK267" s="50"/>
      <c r="HL267" s="50"/>
      <c r="HM267" s="50"/>
      <c r="HN267" s="50"/>
      <c r="HO267" s="50"/>
      <c r="HP267" s="50"/>
      <c r="HQ267" s="50"/>
      <c r="HR267" s="50"/>
      <c r="HS267" s="50"/>
      <c r="HT267" s="50"/>
      <c r="HU267" s="50"/>
      <c r="HV267" s="50"/>
      <c r="HW267" s="50"/>
      <c r="HX267" s="50"/>
      <c r="HY267" s="50"/>
      <c r="HZ267" s="50"/>
      <c r="IA267" s="50"/>
      <c r="IB267" s="50"/>
      <c r="IC267" s="50"/>
      <c r="ID267" s="50"/>
      <c r="IE267" s="50"/>
      <c r="IF267" s="50"/>
      <c r="IG267" s="50"/>
      <c r="IH267" s="50"/>
      <c r="II267" s="50"/>
      <c r="IJ267" s="50"/>
      <c r="IK267" s="50"/>
      <c r="IL267" s="50"/>
      <c r="IM267" s="50"/>
      <c r="IN267" s="50"/>
      <c r="IO267" s="50"/>
      <c r="IP267" s="50"/>
      <c r="IQ267" s="50"/>
      <c r="IR267" s="50"/>
      <c r="IS267" s="50"/>
      <c r="IT267" s="50"/>
      <c r="IU267" s="50"/>
      <c r="IV267" s="50"/>
      <c r="IW267" s="50"/>
    </row>
    <row r="268" spans="1:257" s="51" customFormat="1" ht="48">
      <c r="A268" s="43" t="s">
        <v>562</v>
      </c>
      <c r="B268" s="53" t="s">
        <v>563</v>
      </c>
      <c r="C268" s="45">
        <v>225920.73</v>
      </c>
      <c r="D268" s="46" t="s">
        <v>89</v>
      </c>
      <c r="E268" s="46" t="s">
        <v>89</v>
      </c>
      <c r="F268" s="48" t="s">
        <v>61</v>
      </c>
      <c r="G268" s="48" t="s">
        <v>61</v>
      </c>
      <c r="H268" s="48" t="s">
        <v>61</v>
      </c>
      <c r="I268" s="48" t="s">
        <v>61</v>
      </c>
      <c r="J268" s="48" t="s">
        <v>61</v>
      </c>
      <c r="K268" s="48" t="s">
        <v>61</v>
      </c>
      <c r="L268" s="48" t="s">
        <v>61</v>
      </c>
      <c r="M268" s="48" t="s">
        <v>61</v>
      </c>
      <c r="N268" s="48" t="s">
        <v>61</v>
      </c>
      <c r="O268" s="52" t="s">
        <v>346</v>
      </c>
      <c r="P268" s="48" t="s">
        <v>63</v>
      </c>
      <c r="Q268" s="48" t="s">
        <v>112</v>
      </c>
      <c r="R268" s="48" t="s">
        <v>63</v>
      </c>
      <c r="S268" s="48" t="s">
        <v>61</v>
      </c>
      <c r="T268" s="48" t="s">
        <v>61</v>
      </c>
      <c r="U268" s="48" t="s">
        <v>61</v>
      </c>
      <c r="V268" s="48" t="s">
        <v>61</v>
      </c>
      <c r="W268" s="48" t="s">
        <v>61</v>
      </c>
      <c r="X268" s="48" t="s">
        <v>61</v>
      </c>
      <c r="Y268" s="48" t="s">
        <v>61</v>
      </c>
      <c r="Z268" s="48" t="s">
        <v>61</v>
      </c>
      <c r="AA268" s="48" t="s">
        <v>61</v>
      </c>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c r="CK268" s="50"/>
      <c r="CL268" s="50"/>
      <c r="CM268" s="50"/>
      <c r="CN268" s="50"/>
      <c r="CO268" s="50"/>
      <c r="CP268" s="50"/>
      <c r="CQ268" s="50"/>
      <c r="CR268" s="50"/>
      <c r="CS268" s="50"/>
      <c r="CT268" s="50"/>
      <c r="CU268" s="50"/>
      <c r="CV268" s="50"/>
      <c r="CW268" s="50"/>
      <c r="CX268" s="50"/>
      <c r="CY268" s="50"/>
      <c r="CZ268" s="50"/>
      <c r="DA268" s="50"/>
      <c r="DB268" s="50"/>
      <c r="DC268" s="50"/>
      <c r="DD268" s="50"/>
      <c r="DE268" s="50"/>
      <c r="DF268" s="50"/>
      <c r="DG268" s="50"/>
      <c r="DH268" s="50"/>
      <c r="DI268" s="50"/>
      <c r="DJ268" s="50"/>
      <c r="DK268" s="50"/>
      <c r="DL268" s="50"/>
      <c r="DM268" s="50"/>
      <c r="DN268" s="50"/>
      <c r="DO268" s="50"/>
      <c r="DP268" s="50"/>
      <c r="DQ268" s="50"/>
      <c r="DR268" s="50"/>
      <c r="DS268" s="50"/>
      <c r="DT268" s="50"/>
      <c r="DU268" s="50"/>
      <c r="DV268" s="50"/>
      <c r="DW268" s="50"/>
      <c r="DX268" s="50"/>
      <c r="DY268" s="50"/>
      <c r="DZ268" s="50"/>
      <c r="EA268" s="50"/>
      <c r="EB268" s="50"/>
      <c r="EC268" s="50"/>
      <c r="ED268" s="50"/>
      <c r="EE268" s="50"/>
      <c r="EF268" s="50"/>
      <c r="EG268" s="50"/>
      <c r="EH268" s="50"/>
      <c r="EI268" s="50"/>
      <c r="EJ268" s="50"/>
      <c r="EK268" s="50"/>
      <c r="EL268" s="50"/>
      <c r="EM268" s="50"/>
      <c r="EN268" s="50"/>
      <c r="EO268" s="50"/>
      <c r="EP268" s="50"/>
      <c r="EQ268" s="50"/>
      <c r="ER268" s="50"/>
      <c r="ES268" s="50"/>
      <c r="ET268" s="50"/>
      <c r="EU268" s="50"/>
      <c r="EV268" s="50"/>
      <c r="EW268" s="50"/>
      <c r="EX268" s="50"/>
      <c r="EY268" s="50"/>
      <c r="EZ268" s="50"/>
      <c r="FA268" s="50"/>
      <c r="FB268" s="50"/>
      <c r="FC268" s="50"/>
      <c r="FD268" s="50"/>
      <c r="FE268" s="50"/>
      <c r="FF268" s="50"/>
      <c r="FG268" s="50"/>
      <c r="FH268" s="50"/>
      <c r="FI268" s="50"/>
      <c r="FJ268" s="50"/>
      <c r="FK268" s="50"/>
      <c r="FL268" s="50"/>
      <c r="FM268" s="50"/>
      <c r="FN268" s="50"/>
      <c r="FO268" s="50"/>
      <c r="FP268" s="50"/>
      <c r="FQ268" s="50"/>
      <c r="FR268" s="50"/>
      <c r="FS268" s="50"/>
      <c r="FT268" s="50"/>
      <c r="FU268" s="50"/>
      <c r="FV268" s="50"/>
      <c r="FW268" s="50"/>
      <c r="FX268" s="50"/>
      <c r="FY268" s="50"/>
      <c r="FZ268" s="50"/>
      <c r="GA268" s="50"/>
      <c r="GB268" s="50"/>
      <c r="GC268" s="50"/>
      <c r="GD268" s="50"/>
      <c r="GE268" s="50"/>
      <c r="GF268" s="50"/>
      <c r="GG268" s="50"/>
      <c r="GH268" s="50"/>
      <c r="GI268" s="50"/>
      <c r="GJ268" s="50"/>
      <c r="GK268" s="50"/>
      <c r="GL268" s="50"/>
      <c r="GM268" s="50"/>
      <c r="GN268" s="50"/>
      <c r="GO268" s="50"/>
      <c r="GP268" s="50"/>
      <c r="GQ268" s="50"/>
      <c r="GR268" s="50"/>
      <c r="GS268" s="50"/>
      <c r="GT268" s="50"/>
      <c r="GU268" s="50"/>
      <c r="GV268" s="50"/>
      <c r="GW268" s="50"/>
      <c r="GX268" s="50"/>
      <c r="GY268" s="50"/>
      <c r="GZ268" s="50"/>
      <c r="HA268" s="50"/>
      <c r="HB268" s="50"/>
      <c r="HC268" s="50"/>
      <c r="HD268" s="50"/>
      <c r="HE268" s="50"/>
      <c r="HF268" s="50"/>
      <c r="HG268" s="50"/>
      <c r="HH268" s="50"/>
      <c r="HI268" s="50"/>
      <c r="HJ268" s="50"/>
      <c r="HK268" s="50"/>
      <c r="HL268" s="50"/>
      <c r="HM268" s="50"/>
      <c r="HN268" s="50"/>
      <c r="HO268" s="50"/>
      <c r="HP268" s="50"/>
      <c r="HQ268" s="50"/>
      <c r="HR268" s="50"/>
      <c r="HS268" s="50"/>
      <c r="HT268" s="50"/>
      <c r="HU268" s="50"/>
      <c r="HV268" s="50"/>
      <c r="HW268" s="50"/>
      <c r="HX268" s="50"/>
      <c r="HY268" s="50"/>
      <c r="HZ268" s="50"/>
      <c r="IA268" s="50"/>
      <c r="IB268" s="50"/>
      <c r="IC268" s="50"/>
      <c r="ID268" s="50"/>
      <c r="IE268" s="50"/>
      <c r="IF268" s="50"/>
      <c r="IG268" s="50"/>
      <c r="IH268" s="50"/>
      <c r="II268" s="50"/>
      <c r="IJ268" s="50"/>
      <c r="IK268" s="50"/>
      <c r="IL268" s="50"/>
      <c r="IM268" s="50"/>
      <c r="IN268" s="50"/>
      <c r="IO268" s="50"/>
      <c r="IP268" s="50"/>
      <c r="IQ268" s="50"/>
      <c r="IR268" s="50"/>
      <c r="IS268" s="50"/>
      <c r="IT268" s="50"/>
      <c r="IU268" s="50"/>
      <c r="IV268" s="50"/>
      <c r="IW268" s="50"/>
    </row>
    <row r="269" spans="1:257" s="51" customFormat="1" ht="72">
      <c r="A269" s="43" t="s">
        <v>564</v>
      </c>
      <c r="B269" s="53" t="s">
        <v>565</v>
      </c>
      <c r="C269" s="45">
        <v>3789690.72</v>
      </c>
      <c r="D269" s="46" t="s">
        <v>89</v>
      </c>
      <c r="E269" s="46" t="s">
        <v>60</v>
      </c>
      <c r="F269" s="48" t="s">
        <v>61</v>
      </c>
      <c r="G269" s="48" t="s">
        <v>61</v>
      </c>
      <c r="H269" s="48" t="s">
        <v>61</v>
      </c>
      <c r="I269" s="48" t="s">
        <v>61</v>
      </c>
      <c r="J269" s="48" t="s">
        <v>61</v>
      </c>
      <c r="K269" s="48" t="s">
        <v>61</v>
      </c>
      <c r="L269" s="48" t="s">
        <v>61</v>
      </c>
      <c r="M269" s="48" t="s">
        <v>61</v>
      </c>
      <c r="N269" s="48" t="s">
        <v>61</v>
      </c>
      <c r="O269" s="52" t="s">
        <v>346</v>
      </c>
      <c r="P269" s="48" t="s">
        <v>63</v>
      </c>
      <c r="Q269" s="48" t="s">
        <v>112</v>
      </c>
      <c r="R269" s="48" t="s">
        <v>63</v>
      </c>
      <c r="S269" s="48" t="s">
        <v>61</v>
      </c>
      <c r="T269" s="48" t="s">
        <v>61</v>
      </c>
      <c r="U269" s="48" t="s">
        <v>61</v>
      </c>
      <c r="V269" s="48" t="s">
        <v>61</v>
      </c>
      <c r="W269" s="48" t="s">
        <v>61</v>
      </c>
      <c r="X269" s="48" t="s">
        <v>61</v>
      </c>
      <c r="Y269" s="48" t="s">
        <v>61</v>
      </c>
      <c r="Z269" s="48" t="s">
        <v>61</v>
      </c>
      <c r="AA269" s="48" t="s">
        <v>61</v>
      </c>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c r="BN269" s="50"/>
      <c r="BO269" s="50"/>
      <c r="BP269" s="50"/>
      <c r="BQ269" s="50"/>
      <c r="BR269" s="50"/>
      <c r="BS269" s="50"/>
      <c r="BT269" s="50"/>
      <c r="BU269" s="50"/>
      <c r="BV269" s="50"/>
      <c r="BW269" s="50"/>
      <c r="BX269" s="50"/>
      <c r="BY269" s="50"/>
      <c r="BZ269" s="50"/>
      <c r="CA269" s="50"/>
      <c r="CB269" s="50"/>
      <c r="CC269" s="50"/>
      <c r="CD269" s="50"/>
      <c r="CE269" s="50"/>
      <c r="CF269" s="50"/>
      <c r="CG269" s="50"/>
      <c r="CH269" s="50"/>
      <c r="CI269" s="50"/>
      <c r="CJ269" s="50"/>
      <c r="CK269" s="50"/>
      <c r="CL269" s="50"/>
      <c r="CM269" s="50"/>
      <c r="CN269" s="50"/>
      <c r="CO269" s="50"/>
      <c r="CP269" s="50"/>
      <c r="CQ269" s="50"/>
      <c r="CR269" s="50"/>
      <c r="CS269" s="50"/>
      <c r="CT269" s="50"/>
      <c r="CU269" s="50"/>
      <c r="CV269" s="50"/>
      <c r="CW269" s="50"/>
      <c r="CX269" s="50"/>
      <c r="CY269" s="50"/>
      <c r="CZ269" s="50"/>
      <c r="DA269" s="50"/>
      <c r="DB269" s="50"/>
      <c r="DC269" s="50"/>
      <c r="DD269" s="50"/>
      <c r="DE269" s="50"/>
      <c r="DF269" s="50"/>
      <c r="DG269" s="50"/>
      <c r="DH269" s="50"/>
      <c r="DI269" s="50"/>
      <c r="DJ269" s="50"/>
      <c r="DK269" s="50"/>
      <c r="DL269" s="50"/>
      <c r="DM269" s="50"/>
      <c r="DN269" s="50"/>
      <c r="DO269" s="50"/>
      <c r="DP269" s="50"/>
      <c r="DQ269" s="50"/>
      <c r="DR269" s="50"/>
      <c r="DS269" s="50"/>
      <c r="DT269" s="50"/>
      <c r="DU269" s="50"/>
      <c r="DV269" s="50"/>
      <c r="DW269" s="50"/>
      <c r="DX269" s="50"/>
      <c r="DY269" s="50"/>
      <c r="DZ269" s="50"/>
      <c r="EA269" s="50"/>
      <c r="EB269" s="50"/>
      <c r="EC269" s="50"/>
      <c r="ED269" s="50"/>
      <c r="EE269" s="50"/>
      <c r="EF269" s="50"/>
      <c r="EG269" s="50"/>
      <c r="EH269" s="50"/>
      <c r="EI269" s="50"/>
      <c r="EJ269" s="50"/>
      <c r="EK269" s="50"/>
      <c r="EL269" s="50"/>
      <c r="EM269" s="50"/>
      <c r="EN269" s="50"/>
      <c r="EO269" s="50"/>
      <c r="EP269" s="50"/>
      <c r="EQ269" s="50"/>
      <c r="ER269" s="50"/>
      <c r="ES269" s="50"/>
      <c r="ET269" s="50"/>
      <c r="EU269" s="50"/>
      <c r="EV269" s="50"/>
      <c r="EW269" s="50"/>
      <c r="EX269" s="50"/>
      <c r="EY269" s="50"/>
      <c r="EZ269" s="50"/>
      <c r="FA269" s="50"/>
      <c r="FB269" s="50"/>
      <c r="FC269" s="50"/>
      <c r="FD269" s="50"/>
      <c r="FE269" s="50"/>
      <c r="FF269" s="50"/>
      <c r="FG269" s="50"/>
      <c r="FH269" s="50"/>
      <c r="FI269" s="50"/>
      <c r="FJ269" s="50"/>
      <c r="FK269" s="50"/>
      <c r="FL269" s="50"/>
      <c r="FM269" s="50"/>
      <c r="FN269" s="50"/>
      <c r="FO269" s="50"/>
      <c r="FP269" s="50"/>
      <c r="FQ269" s="50"/>
      <c r="FR269" s="50"/>
      <c r="FS269" s="50"/>
      <c r="FT269" s="50"/>
      <c r="FU269" s="50"/>
      <c r="FV269" s="50"/>
      <c r="FW269" s="50"/>
      <c r="FX269" s="50"/>
      <c r="FY269" s="50"/>
      <c r="FZ269" s="50"/>
      <c r="GA269" s="50"/>
      <c r="GB269" s="50"/>
      <c r="GC269" s="50"/>
      <c r="GD269" s="50"/>
      <c r="GE269" s="50"/>
      <c r="GF269" s="50"/>
      <c r="GG269" s="50"/>
      <c r="GH269" s="50"/>
      <c r="GI269" s="50"/>
      <c r="GJ269" s="50"/>
      <c r="GK269" s="50"/>
      <c r="GL269" s="50"/>
      <c r="GM269" s="50"/>
      <c r="GN269" s="50"/>
      <c r="GO269" s="50"/>
      <c r="GP269" s="50"/>
      <c r="GQ269" s="50"/>
      <c r="GR269" s="50"/>
      <c r="GS269" s="50"/>
      <c r="GT269" s="50"/>
      <c r="GU269" s="50"/>
      <c r="GV269" s="50"/>
      <c r="GW269" s="50"/>
      <c r="GX269" s="50"/>
      <c r="GY269" s="50"/>
      <c r="GZ269" s="50"/>
      <c r="HA269" s="50"/>
      <c r="HB269" s="50"/>
      <c r="HC269" s="50"/>
      <c r="HD269" s="50"/>
      <c r="HE269" s="50"/>
      <c r="HF269" s="50"/>
      <c r="HG269" s="50"/>
      <c r="HH269" s="50"/>
      <c r="HI269" s="50"/>
      <c r="HJ269" s="50"/>
      <c r="HK269" s="50"/>
      <c r="HL269" s="50"/>
      <c r="HM269" s="50"/>
      <c r="HN269" s="50"/>
      <c r="HO269" s="50"/>
      <c r="HP269" s="50"/>
      <c r="HQ269" s="50"/>
      <c r="HR269" s="50"/>
      <c r="HS269" s="50"/>
      <c r="HT269" s="50"/>
      <c r="HU269" s="50"/>
      <c r="HV269" s="50"/>
      <c r="HW269" s="50"/>
      <c r="HX269" s="50"/>
      <c r="HY269" s="50"/>
      <c r="HZ269" s="50"/>
      <c r="IA269" s="50"/>
      <c r="IB269" s="50"/>
      <c r="IC269" s="50"/>
      <c r="ID269" s="50"/>
      <c r="IE269" s="50"/>
      <c r="IF269" s="50"/>
      <c r="IG269" s="50"/>
      <c r="IH269" s="50"/>
      <c r="II269" s="50"/>
      <c r="IJ269" s="50"/>
      <c r="IK269" s="50"/>
      <c r="IL269" s="50"/>
      <c r="IM269" s="50"/>
      <c r="IN269" s="50"/>
      <c r="IO269" s="50"/>
      <c r="IP269" s="50"/>
      <c r="IQ269" s="50"/>
      <c r="IR269" s="50"/>
      <c r="IS269" s="50"/>
      <c r="IT269" s="50"/>
      <c r="IU269" s="50"/>
      <c r="IV269" s="50"/>
      <c r="IW269" s="50"/>
    </row>
    <row r="270" spans="1:257" s="51" customFormat="1" ht="84">
      <c r="A270" s="43" t="s">
        <v>566</v>
      </c>
      <c r="B270" s="53" t="s">
        <v>567</v>
      </c>
      <c r="C270" s="45">
        <v>118671.24</v>
      </c>
      <c r="D270" s="46" t="s">
        <v>89</v>
      </c>
      <c r="E270" s="46" t="s">
        <v>90</v>
      </c>
      <c r="F270" s="48" t="s">
        <v>61</v>
      </c>
      <c r="G270" s="48" t="s">
        <v>61</v>
      </c>
      <c r="H270" s="48" t="s">
        <v>61</v>
      </c>
      <c r="I270" s="48" t="s">
        <v>61</v>
      </c>
      <c r="J270" s="48" t="s">
        <v>61</v>
      </c>
      <c r="K270" s="48" t="s">
        <v>61</v>
      </c>
      <c r="L270" s="48" t="s">
        <v>61</v>
      </c>
      <c r="M270" s="48" t="s">
        <v>61</v>
      </c>
      <c r="N270" s="48" t="s">
        <v>61</v>
      </c>
      <c r="O270" s="52" t="s">
        <v>346</v>
      </c>
      <c r="P270" s="48" t="s">
        <v>63</v>
      </c>
      <c r="Q270" s="48" t="s">
        <v>112</v>
      </c>
      <c r="R270" s="48" t="s">
        <v>63</v>
      </c>
      <c r="S270" s="48" t="s">
        <v>61</v>
      </c>
      <c r="T270" s="48" t="s">
        <v>61</v>
      </c>
      <c r="U270" s="48" t="s">
        <v>61</v>
      </c>
      <c r="V270" s="48" t="s">
        <v>61</v>
      </c>
      <c r="W270" s="48" t="s">
        <v>61</v>
      </c>
      <c r="X270" s="48" t="s">
        <v>61</v>
      </c>
      <c r="Y270" s="48" t="s">
        <v>61</v>
      </c>
      <c r="Z270" s="48" t="s">
        <v>61</v>
      </c>
      <c r="AA270" s="48" t="s">
        <v>61</v>
      </c>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c r="BN270" s="50"/>
      <c r="BO270" s="50"/>
      <c r="BP270" s="50"/>
      <c r="BQ270" s="50"/>
      <c r="BR270" s="50"/>
      <c r="BS270" s="50"/>
      <c r="BT270" s="50"/>
      <c r="BU270" s="50"/>
      <c r="BV270" s="50"/>
      <c r="BW270" s="50"/>
      <c r="BX270" s="50"/>
      <c r="BY270" s="50"/>
      <c r="BZ270" s="50"/>
      <c r="CA270" s="50"/>
      <c r="CB270" s="50"/>
      <c r="CC270" s="50"/>
      <c r="CD270" s="50"/>
      <c r="CE270" s="50"/>
      <c r="CF270" s="50"/>
      <c r="CG270" s="50"/>
      <c r="CH270" s="50"/>
      <c r="CI270" s="50"/>
      <c r="CJ270" s="50"/>
      <c r="CK270" s="50"/>
      <c r="CL270" s="50"/>
      <c r="CM270" s="50"/>
      <c r="CN270" s="50"/>
      <c r="CO270" s="50"/>
      <c r="CP270" s="50"/>
      <c r="CQ270" s="50"/>
      <c r="CR270" s="50"/>
      <c r="CS270" s="50"/>
      <c r="CT270" s="50"/>
      <c r="CU270" s="50"/>
      <c r="CV270" s="50"/>
      <c r="CW270" s="50"/>
      <c r="CX270" s="50"/>
      <c r="CY270" s="50"/>
      <c r="CZ270" s="50"/>
      <c r="DA270" s="50"/>
      <c r="DB270" s="50"/>
      <c r="DC270" s="50"/>
      <c r="DD270" s="50"/>
      <c r="DE270" s="50"/>
      <c r="DF270" s="50"/>
      <c r="DG270" s="50"/>
      <c r="DH270" s="50"/>
      <c r="DI270" s="50"/>
      <c r="DJ270" s="50"/>
      <c r="DK270" s="50"/>
      <c r="DL270" s="50"/>
      <c r="DM270" s="50"/>
      <c r="DN270" s="50"/>
      <c r="DO270" s="50"/>
      <c r="DP270" s="50"/>
      <c r="DQ270" s="50"/>
      <c r="DR270" s="50"/>
      <c r="DS270" s="50"/>
      <c r="DT270" s="50"/>
      <c r="DU270" s="50"/>
      <c r="DV270" s="50"/>
      <c r="DW270" s="50"/>
      <c r="DX270" s="50"/>
      <c r="DY270" s="50"/>
      <c r="DZ270" s="50"/>
      <c r="EA270" s="50"/>
      <c r="EB270" s="50"/>
      <c r="EC270" s="50"/>
      <c r="ED270" s="50"/>
      <c r="EE270" s="50"/>
      <c r="EF270" s="50"/>
      <c r="EG270" s="50"/>
      <c r="EH270" s="50"/>
      <c r="EI270" s="50"/>
      <c r="EJ270" s="50"/>
      <c r="EK270" s="50"/>
      <c r="EL270" s="50"/>
      <c r="EM270" s="50"/>
      <c r="EN270" s="50"/>
      <c r="EO270" s="50"/>
      <c r="EP270" s="50"/>
      <c r="EQ270" s="50"/>
      <c r="ER270" s="50"/>
      <c r="ES270" s="50"/>
      <c r="ET270" s="50"/>
      <c r="EU270" s="50"/>
      <c r="EV270" s="50"/>
      <c r="EW270" s="50"/>
      <c r="EX270" s="50"/>
      <c r="EY270" s="50"/>
      <c r="EZ270" s="50"/>
      <c r="FA270" s="50"/>
      <c r="FB270" s="50"/>
      <c r="FC270" s="50"/>
      <c r="FD270" s="50"/>
      <c r="FE270" s="50"/>
      <c r="FF270" s="50"/>
      <c r="FG270" s="50"/>
      <c r="FH270" s="50"/>
      <c r="FI270" s="50"/>
      <c r="FJ270" s="50"/>
      <c r="FK270" s="50"/>
      <c r="FL270" s="50"/>
      <c r="FM270" s="50"/>
      <c r="FN270" s="50"/>
      <c r="FO270" s="50"/>
      <c r="FP270" s="50"/>
      <c r="FQ270" s="50"/>
      <c r="FR270" s="50"/>
      <c r="FS270" s="50"/>
      <c r="FT270" s="50"/>
      <c r="FU270" s="50"/>
      <c r="FV270" s="50"/>
      <c r="FW270" s="50"/>
      <c r="FX270" s="50"/>
      <c r="FY270" s="50"/>
      <c r="FZ270" s="50"/>
      <c r="GA270" s="50"/>
      <c r="GB270" s="50"/>
      <c r="GC270" s="50"/>
      <c r="GD270" s="50"/>
      <c r="GE270" s="50"/>
      <c r="GF270" s="50"/>
      <c r="GG270" s="50"/>
      <c r="GH270" s="50"/>
      <c r="GI270" s="50"/>
      <c r="GJ270" s="50"/>
      <c r="GK270" s="50"/>
      <c r="GL270" s="50"/>
      <c r="GM270" s="50"/>
      <c r="GN270" s="50"/>
      <c r="GO270" s="50"/>
      <c r="GP270" s="50"/>
      <c r="GQ270" s="50"/>
      <c r="GR270" s="50"/>
      <c r="GS270" s="50"/>
      <c r="GT270" s="50"/>
      <c r="GU270" s="50"/>
      <c r="GV270" s="50"/>
      <c r="GW270" s="50"/>
      <c r="GX270" s="50"/>
      <c r="GY270" s="50"/>
      <c r="GZ270" s="50"/>
      <c r="HA270" s="50"/>
      <c r="HB270" s="50"/>
      <c r="HC270" s="50"/>
      <c r="HD270" s="50"/>
      <c r="HE270" s="50"/>
      <c r="HF270" s="50"/>
      <c r="HG270" s="50"/>
      <c r="HH270" s="50"/>
      <c r="HI270" s="50"/>
      <c r="HJ270" s="50"/>
      <c r="HK270" s="50"/>
      <c r="HL270" s="50"/>
      <c r="HM270" s="50"/>
      <c r="HN270" s="50"/>
      <c r="HO270" s="50"/>
      <c r="HP270" s="50"/>
      <c r="HQ270" s="50"/>
      <c r="HR270" s="50"/>
      <c r="HS270" s="50"/>
      <c r="HT270" s="50"/>
      <c r="HU270" s="50"/>
      <c r="HV270" s="50"/>
      <c r="HW270" s="50"/>
      <c r="HX270" s="50"/>
      <c r="HY270" s="50"/>
      <c r="HZ270" s="50"/>
      <c r="IA270" s="50"/>
      <c r="IB270" s="50"/>
      <c r="IC270" s="50"/>
      <c r="ID270" s="50"/>
      <c r="IE270" s="50"/>
      <c r="IF270" s="50"/>
      <c r="IG270" s="50"/>
      <c r="IH270" s="50"/>
      <c r="II270" s="50"/>
      <c r="IJ270" s="50"/>
      <c r="IK270" s="50"/>
      <c r="IL270" s="50"/>
      <c r="IM270" s="50"/>
      <c r="IN270" s="50"/>
      <c r="IO270" s="50"/>
      <c r="IP270" s="50"/>
      <c r="IQ270" s="50"/>
      <c r="IR270" s="50"/>
      <c r="IS270" s="50"/>
      <c r="IT270" s="50"/>
      <c r="IU270" s="50"/>
      <c r="IV270" s="50"/>
      <c r="IW270" s="50"/>
    </row>
    <row r="271" spans="1:257" s="51" customFormat="1" ht="84">
      <c r="A271" s="43" t="s">
        <v>568</v>
      </c>
      <c r="B271" s="53" t="s">
        <v>569</v>
      </c>
      <c r="C271" s="45">
        <v>203122.18</v>
      </c>
      <c r="D271" s="46" t="s">
        <v>89</v>
      </c>
      <c r="E271" s="46" t="s">
        <v>86</v>
      </c>
      <c r="F271" s="48" t="s">
        <v>61</v>
      </c>
      <c r="G271" s="48" t="s">
        <v>61</v>
      </c>
      <c r="H271" s="48" t="s">
        <v>61</v>
      </c>
      <c r="I271" s="48" t="s">
        <v>61</v>
      </c>
      <c r="J271" s="48" t="s">
        <v>61</v>
      </c>
      <c r="K271" s="48" t="s">
        <v>61</v>
      </c>
      <c r="L271" s="48" t="s">
        <v>61</v>
      </c>
      <c r="M271" s="48" t="s">
        <v>61</v>
      </c>
      <c r="N271" s="48" t="s">
        <v>61</v>
      </c>
      <c r="O271" s="52" t="s">
        <v>346</v>
      </c>
      <c r="P271" s="48" t="s">
        <v>63</v>
      </c>
      <c r="Q271" s="48" t="s">
        <v>112</v>
      </c>
      <c r="R271" s="48" t="s">
        <v>63</v>
      </c>
      <c r="S271" s="48" t="s">
        <v>61</v>
      </c>
      <c r="T271" s="48" t="s">
        <v>61</v>
      </c>
      <c r="U271" s="48" t="s">
        <v>61</v>
      </c>
      <c r="V271" s="48" t="s">
        <v>61</v>
      </c>
      <c r="W271" s="48" t="s">
        <v>61</v>
      </c>
      <c r="X271" s="48" t="s">
        <v>61</v>
      </c>
      <c r="Y271" s="48" t="s">
        <v>61</v>
      </c>
      <c r="Z271" s="48" t="s">
        <v>61</v>
      </c>
      <c r="AA271" s="48" t="s">
        <v>61</v>
      </c>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c r="CK271" s="50"/>
      <c r="CL271" s="50"/>
      <c r="CM271" s="50"/>
      <c r="CN271" s="50"/>
      <c r="CO271" s="50"/>
      <c r="CP271" s="50"/>
      <c r="CQ271" s="50"/>
      <c r="CR271" s="50"/>
      <c r="CS271" s="50"/>
      <c r="CT271" s="50"/>
      <c r="CU271" s="50"/>
      <c r="CV271" s="50"/>
      <c r="CW271" s="50"/>
      <c r="CX271" s="50"/>
      <c r="CY271" s="50"/>
      <c r="CZ271" s="50"/>
      <c r="DA271" s="50"/>
      <c r="DB271" s="50"/>
      <c r="DC271" s="50"/>
      <c r="DD271" s="50"/>
      <c r="DE271" s="50"/>
      <c r="DF271" s="50"/>
      <c r="DG271" s="50"/>
      <c r="DH271" s="50"/>
      <c r="DI271" s="50"/>
      <c r="DJ271" s="50"/>
      <c r="DK271" s="50"/>
      <c r="DL271" s="50"/>
      <c r="DM271" s="50"/>
      <c r="DN271" s="50"/>
      <c r="DO271" s="50"/>
      <c r="DP271" s="50"/>
      <c r="DQ271" s="50"/>
      <c r="DR271" s="50"/>
      <c r="DS271" s="50"/>
      <c r="DT271" s="50"/>
      <c r="DU271" s="50"/>
      <c r="DV271" s="50"/>
      <c r="DW271" s="50"/>
      <c r="DX271" s="50"/>
      <c r="DY271" s="50"/>
      <c r="DZ271" s="50"/>
      <c r="EA271" s="50"/>
      <c r="EB271" s="50"/>
      <c r="EC271" s="50"/>
      <c r="ED271" s="50"/>
      <c r="EE271" s="50"/>
      <c r="EF271" s="50"/>
      <c r="EG271" s="50"/>
      <c r="EH271" s="50"/>
      <c r="EI271" s="50"/>
      <c r="EJ271" s="50"/>
      <c r="EK271" s="50"/>
      <c r="EL271" s="50"/>
      <c r="EM271" s="50"/>
      <c r="EN271" s="50"/>
      <c r="EO271" s="50"/>
      <c r="EP271" s="50"/>
      <c r="EQ271" s="50"/>
      <c r="ER271" s="50"/>
      <c r="ES271" s="50"/>
      <c r="ET271" s="50"/>
      <c r="EU271" s="50"/>
      <c r="EV271" s="50"/>
      <c r="EW271" s="50"/>
      <c r="EX271" s="50"/>
      <c r="EY271" s="50"/>
      <c r="EZ271" s="50"/>
      <c r="FA271" s="50"/>
      <c r="FB271" s="50"/>
      <c r="FC271" s="50"/>
      <c r="FD271" s="50"/>
      <c r="FE271" s="50"/>
      <c r="FF271" s="50"/>
      <c r="FG271" s="50"/>
      <c r="FH271" s="50"/>
      <c r="FI271" s="50"/>
      <c r="FJ271" s="50"/>
      <c r="FK271" s="50"/>
      <c r="FL271" s="50"/>
      <c r="FM271" s="50"/>
      <c r="FN271" s="50"/>
      <c r="FO271" s="50"/>
      <c r="FP271" s="50"/>
      <c r="FQ271" s="50"/>
      <c r="FR271" s="50"/>
      <c r="FS271" s="50"/>
      <c r="FT271" s="50"/>
      <c r="FU271" s="50"/>
      <c r="FV271" s="50"/>
      <c r="FW271" s="50"/>
      <c r="FX271" s="50"/>
      <c r="FY271" s="50"/>
      <c r="FZ271" s="50"/>
      <c r="GA271" s="50"/>
      <c r="GB271" s="50"/>
      <c r="GC271" s="50"/>
      <c r="GD271" s="50"/>
      <c r="GE271" s="50"/>
      <c r="GF271" s="50"/>
      <c r="GG271" s="50"/>
      <c r="GH271" s="50"/>
      <c r="GI271" s="50"/>
      <c r="GJ271" s="50"/>
      <c r="GK271" s="50"/>
      <c r="GL271" s="50"/>
      <c r="GM271" s="50"/>
      <c r="GN271" s="50"/>
      <c r="GO271" s="50"/>
      <c r="GP271" s="50"/>
      <c r="GQ271" s="50"/>
      <c r="GR271" s="50"/>
      <c r="GS271" s="50"/>
      <c r="GT271" s="50"/>
      <c r="GU271" s="50"/>
      <c r="GV271" s="50"/>
      <c r="GW271" s="50"/>
      <c r="GX271" s="50"/>
      <c r="GY271" s="50"/>
      <c r="GZ271" s="50"/>
      <c r="HA271" s="50"/>
      <c r="HB271" s="50"/>
      <c r="HC271" s="50"/>
      <c r="HD271" s="50"/>
      <c r="HE271" s="50"/>
      <c r="HF271" s="50"/>
      <c r="HG271" s="50"/>
      <c r="HH271" s="50"/>
      <c r="HI271" s="50"/>
      <c r="HJ271" s="50"/>
      <c r="HK271" s="50"/>
      <c r="HL271" s="50"/>
      <c r="HM271" s="50"/>
      <c r="HN271" s="50"/>
      <c r="HO271" s="50"/>
      <c r="HP271" s="50"/>
      <c r="HQ271" s="50"/>
      <c r="HR271" s="50"/>
      <c r="HS271" s="50"/>
      <c r="HT271" s="50"/>
      <c r="HU271" s="50"/>
      <c r="HV271" s="50"/>
      <c r="HW271" s="50"/>
      <c r="HX271" s="50"/>
      <c r="HY271" s="50"/>
      <c r="HZ271" s="50"/>
      <c r="IA271" s="50"/>
      <c r="IB271" s="50"/>
      <c r="IC271" s="50"/>
      <c r="ID271" s="50"/>
      <c r="IE271" s="50"/>
      <c r="IF271" s="50"/>
      <c r="IG271" s="50"/>
      <c r="IH271" s="50"/>
      <c r="II271" s="50"/>
      <c r="IJ271" s="50"/>
      <c r="IK271" s="50"/>
      <c r="IL271" s="50"/>
      <c r="IM271" s="50"/>
      <c r="IN271" s="50"/>
      <c r="IO271" s="50"/>
      <c r="IP271" s="50"/>
      <c r="IQ271" s="50"/>
      <c r="IR271" s="50"/>
      <c r="IS271" s="50"/>
      <c r="IT271" s="50"/>
      <c r="IU271" s="50"/>
      <c r="IV271" s="50"/>
      <c r="IW271" s="50"/>
    </row>
    <row r="272" spans="1:257" s="51" customFormat="1" ht="82.5" customHeight="1">
      <c r="A272" s="43" t="s">
        <v>570</v>
      </c>
      <c r="B272" s="53" t="s">
        <v>571</v>
      </c>
      <c r="C272" s="45">
        <v>241949.78</v>
      </c>
      <c r="D272" s="46" t="s">
        <v>89</v>
      </c>
      <c r="E272" s="46" t="s">
        <v>86</v>
      </c>
      <c r="F272" s="48" t="s">
        <v>61</v>
      </c>
      <c r="G272" s="48" t="s">
        <v>61</v>
      </c>
      <c r="H272" s="48" t="s">
        <v>61</v>
      </c>
      <c r="I272" s="48" t="s">
        <v>61</v>
      </c>
      <c r="J272" s="48" t="s">
        <v>61</v>
      </c>
      <c r="K272" s="48" t="s">
        <v>61</v>
      </c>
      <c r="L272" s="48" t="s">
        <v>61</v>
      </c>
      <c r="M272" s="48" t="s">
        <v>61</v>
      </c>
      <c r="N272" s="48" t="s">
        <v>61</v>
      </c>
      <c r="O272" s="52" t="s">
        <v>346</v>
      </c>
      <c r="P272" s="48" t="s">
        <v>63</v>
      </c>
      <c r="Q272" s="48" t="s">
        <v>112</v>
      </c>
      <c r="R272" s="48" t="s">
        <v>63</v>
      </c>
      <c r="S272" s="48" t="s">
        <v>61</v>
      </c>
      <c r="T272" s="48" t="s">
        <v>61</v>
      </c>
      <c r="U272" s="48" t="s">
        <v>61</v>
      </c>
      <c r="V272" s="48" t="s">
        <v>61</v>
      </c>
      <c r="W272" s="48" t="s">
        <v>61</v>
      </c>
      <c r="X272" s="48" t="s">
        <v>61</v>
      </c>
      <c r="Y272" s="48" t="s">
        <v>61</v>
      </c>
      <c r="Z272" s="48" t="s">
        <v>61</v>
      </c>
      <c r="AA272" s="48" t="s">
        <v>61</v>
      </c>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c r="BQ272" s="50"/>
      <c r="BR272" s="50"/>
      <c r="BS272" s="50"/>
      <c r="BT272" s="50"/>
      <c r="BU272" s="50"/>
      <c r="BV272" s="50"/>
      <c r="BW272" s="50"/>
      <c r="BX272" s="50"/>
      <c r="BY272" s="50"/>
      <c r="BZ272" s="50"/>
      <c r="CA272" s="50"/>
      <c r="CB272" s="50"/>
      <c r="CC272" s="50"/>
      <c r="CD272" s="50"/>
      <c r="CE272" s="50"/>
      <c r="CF272" s="50"/>
      <c r="CG272" s="50"/>
      <c r="CH272" s="50"/>
      <c r="CI272" s="50"/>
      <c r="CJ272" s="50"/>
      <c r="CK272" s="50"/>
      <c r="CL272" s="50"/>
      <c r="CM272" s="50"/>
      <c r="CN272" s="50"/>
      <c r="CO272" s="50"/>
      <c r="CP272" s="50"/>
      <c r="CQ272" s="50"/>
      <c r="CR272" s="50"/>
      <c r="CS272" s="50"/>
      <c r="CT272" s="50"/>
      <c r="CU272" s="50"/>
      <c r="CV272" s="50"/>
      <c r="CW272" s="50"/>
      <c r="CX272" s="50"/>
      <c r="CY272" s="50"/>
      <c r="CZ272" s="50"/>
      <c r="DA272" s="50"/>
      <c r="DB272" s="50"/>
      <c r="DC272" s="50"/>
      <c r="DD272" s="50"/>
      <c r="DE272" s="50"/>
      <c r="DF272" s="50"/>
      <c r="DG272" s="50"/>
      <c r="DH272" s="50"/>
      <c r="DI272" s="50"/>
      <c r="DJ272" s="50"/>
      <c r="DK272" s="50"/>
      <c r="DL272" s="50"/>
      <c r="DM272" s="50"/>
      <c r="DN272" s="50"/>
      <c r="DO272" s="50"/>
      <c r="DP272" s="50"/>
      <c r="DQ272" s="50"/>
      <c r="DR272" s="50"/>
      <c r="DS272" s="50"/>
      <c r="DT272" s="50"/>
      <c r="DU272" s="50"/>
      <c r="DV272" s="50"/>
      <c r="DW272" s="50"/>
      <c r="DX272" s="50"/>
      <c r="DY272" s="50"/>
      <c r="DZ272" s="50"/>
      <c r="EA272" s="50"/>
      <c r="EB272" s="50"/>
      <c r="EC272" s="50"/>
      <c r="ED272" s="50"/>
      <c r="EE272" s="50"/>
      <c r="EF272" s="50"/>
      <c r="EG272" s="50"/>
      <c r="EH272" s="50"/>
      <c r="EI272" s="50"/>
      <c r="EJ272" s="50"/>
      <c r="EK272" s="50"/>
      <c r="EL272" s="50"/>
      <c r="EM272" s="50"/>
      <c r="EN272" s="50"/>
      <c r="EO272" s="50"/>
      <c r="EP272" s="50"/>
      <c r="EQ272" s="50"/>
      <c r="ER272" s="50"/>
      <c r="ES272" s="50"/>
      <c r="ET272" s="50"/>
      <c r="EU272" s="50"/>
      <c r="EV272" s="50"/>
      <c r="EW272" s="50"/>
      <c r="EX272" s="50"/>
      <c r="EY272" s="50"/>
      <c r="EZ272" s="50"/>
      <c r="FA272" s="50"/>
      <c r="FB272" s="50"/>
      <c r="FC272" s="50"/>
      <c r="FD272" s="50"/>
      <c r="FE272" s="50"/>
      <c r="FF272" s="50"/>
      <c r="FG272" s="50"/>
      <c r="FH272" s="50"/>
      <c r="FI272" s="50"/>
      <c r="FJ272" s="50"/>
      <c r="FK272" s="50"/>
      <c r="FL272" s="50"/>
      <c r="FM272" s="50"/>
      <c r="FN272" s="50"/>
      <c r="FO272" s="50"/>
      <c r="FP272" s="50"/>
      <c r="FQ272" s="50"/>
      <c r="FR272" s="50"/>
      <c r="FS272" s="50"/>
      <c r="FT272" s="50"/>
      <c r="FU272" s="50"/>
      <c r="FV272" s="50"/>
      <c r="FW272" s="50"/>
      <c r="FX272" s="50"/>
      <c r="FY272" s="50"/>
      <c r="FZ272" s="50"/>
      <c r="GA272" s="50"/>
      <c r="GB272" s="50"/>
      <c r="GC272" s="50"/>
      <c r="GD272" s="50"/>
      <c r="GE272" s="50"/>
      <c r="GF272" s="50"/>
      <c r="GG272" s="50"/>
      <c r="GH272" s="50"/>
      <c r="GI272" s="50"/>
      <c r="GJ272" s="50"/>
      <c r="GK272" s="50"/>
      <c r="GL272" s="50"/>
      <c r="GM272" s="50"/>
      <c r="GN272" s="50"/>
      <c r="GO272" s="50"/>
      <c r="GP272" s="50"/>
      <c r="GQ272" s="50"/>
      <c r="GR272" s="50"/>
      <c r="GS272" s="50"/>
      <c r="GT272" s="50"/>
      <c r="GU272" s="50"/>
      <c r="GV272" s="50"/>
      <c r="GW272" s="50"/>
      <c r="GX272" s="50"/>
      <c r="GY272" s="50"/>
      <c r="GZ272" s="50"/>
      <c r="HA272" s="50"/>
      <c r="HB272" s="50"/>
      <c r="HC272" s="50"/>
      <c r="HD272" s="50"/>
      <c r="HE272" s="50"/>
      <c r="HF272" s="50"/>
      <c r="HG272" s="50"/>
      <c r="HH272" s="50"/>
      <c r="HI272" s="50"/>
      <c r="HJ272" s="50"/>
      <c r="HK272" s="50"/>
      <c r="HL272" s="50"/>
      <c r="HM272" s="50"/>
      <c r="HN272" s="50"/>
      <c r="HO272" s="50"/>
      <c r="HP272" s="50"/>
      <c r="HQ272" s="50"/>
      <c r="HR272" s="50"/>
      <c r="HS272" s="50"/>
      <c r="HT272" s="50"/>
      <c r="HU272" s="50"/>
      <c r="HV272" s="50"/>
      <c r="HW272" s="50"/>
      <c r="HX272" s="50"/>
      <c r="HY272" s="50"/>
      <c r="HZ272" s="50"/>
      <c r="IA272" s="50"/>
      <c r="IB272" s="50"/>
      <c r="IC272" s="50"/>
      <c r="ID272" s="50"/>
      <c r="IE272" s="50"/>
      <c r="IF272" s="50"/>
      <c r="IG272" s="50"/>
      <c r="IH272" s="50"/>
      <c r="II272" s="50"/>
      <c r="IJ272" s="50"/>
      <c r="IK272" s="50"/>
      <c r="IL272" s="50"/>
      <c r="IM272" s="50"/>
      <c r="IN272" s="50"/>
      <c r="IO272" s="50"/>
      <c r="IP272" s="50"/>
      <c r="IQ272" s="50"/>
      <c r="IR272" s="50"/>
      <c r="IS272" s="50"/>
      <c r="IT272" s="50"/>
      <c r="IU272" s="50"/>
      <c r="IV272" s="50"/>
      <c r="IW272" s="50"/>
    </row>
    <row r="273" spans="1:257" s="51" customFormat="1" ht="36">
      <c r="A273" s="43" t="s">
        <v>572</v>
      </c>
      <c r="B273" s="53" t="s">
        <v>573</v>
      </c>
      <c r="C273" s="45">
        <v>5776053.0800000001</v>
      </c>
      <c r="D273" s="46" t="s">
        <v>85</v>
      </c>
      <c r="E273" s="46" t="s">
        <v>152</v>
      </c>
      <c r="F273" s="48" t="s">
        <v>61</v>
      </c>
      <c r="G273" s="48" t="s">
        <v>61</v>
      </c>
      <c r="H273" s="48" t="s">
        <v>61</v>
      </c>
      <c r="I273" s="48" t="s">
        <v>61</v>
      </c>
      <c r="J273" s="48" t="s">
        <v>61</v>
      </c>
      <c r="K273" s="48" t="s">
        <v>61</v>
      </c>
      <c r="L273" s="48" t="s">
        <v>61</v>
      </c>
      <c r="M273" s="48" t="s">
        <v>61</v>
      </c>
      <c r="N273" s="48" t="s">
        <v>61</v>
      </c>
      <c r="O273" s="52" t="s">
        <v>346</v>
      </c>
      <c r="P273" s="48" t="s">
        <v>63</v>
      </c>
      <c r="Q273" s="48" t="s">
        <v>112</v>
      </c>
      <c r="R273" s="48" t="s">
        <v>63</v>
      </c>
      <c r="S273" s="48" t="s">
        <v>61</v>
      </c>
      <c r="T273" s="48" t="s">
        <v>61</v>
      </c>
      <c r="U273" s="48" t="s">
        <v>61</v>
      </c>
      <c r="V273" s="48" t="s">
        <v>61</v>
      </c>
      <c r="W273" s="48" t="s">
        <v>61</v>
      </c>
      <c r="X273" s="48" t="s">
        <v>61</v>
      </c>
      <c r="Y273" s="48" t="s">
        <v>61</v>
      </c>
      <c r="Z273" s="48" t="s">
        <v>61</v>
      </c>
      <c r="AA273" s="48" t="s">
        <v>61</v>
      </c>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c r="BN273" s="50"/>
      <c r="BO273" s="50"/>
      <c r="BP273" s="50"/>
      <c r="BQ273" s="50"/>
      <c r="BR273" s="50"/>
      <c r="BS273" s="50"/>
      <c r="BT273" s="50"/>
      <c r="BU273" s="50"/>
      <c r="BV273" s="50"/>
      <c r="BW273" s="50"/>
      <c r="BX273" s="50"/>
      <c r="BY273" s="50"/>
      <c r="BZ273" s="50"/>
      <c r="CA273" s="50"/>
      <c r="CB273" s="50"/>
      <c r="CC273" s="50"/>
      <c r="CD273" s="50"/>
      <c r="CE273" s="50"/>
      <c r="CF273" s="50"/>
      <c r="CG273" s="50"/>
      <c r="CH273" s="50"/>
      <c r="CI273" s="50"/>
      <c r="CJ273" s="50"/>
      <c r="CK273" s="50"/>
      <c r="CL273" s="50"/>
      <c r="CM273" s="50"/>
      <c r="CN273" s="50"/>
      <c r="CO273" s="50"/>
      <c r="CP273" s="50"/>
      <c r="CQ273" s="50"/>
      <c r="CR273" s="50"/>
      <c r="CS273" s="50"/>
      <c r="CT273" s="50"/>
      <c r="CU273" s="50"/>
      <c r="CV273" s="50"/>
      <c r="CW273" s="50"/>
      <c r="CX273" s="50"/>
      <c r="CY273" s="50"/>
      <c r="CZ273" s="50"/>
      <c r="DA273" s="50"/>
      <c r="DB273" s="50"/>
      <c r="DC273" s="50"/>
      <c r="DD273" s="50"/>
      <c r="DE273" s="50"/>
      <c r="DF273" s="50"/>
      <c r="DG273" s="50"/>
      <c r="DH273" s="50"/>
      <c r="DI273" s="50"/>
      <c r="DJ273" s="50"/>
      <c r="DK273" s="50"/>
      <c r="DL273" s="50"/>
      <c r="DM273" s="50"/>
      <c r="DN273" s="50"/>
      <c r="DO273" s="50"/>
      <c r="DP273" s="50"/>
      <c r="DQ273" s="50"/>
      <c r="DR273" s="50"/>
      <c r="DS273" s="50"/>
      <c r="DT273" s="50"/>
      <c r="DU273" s="50"/>
      <c r="DV273" s="50"/>
      <c r="DW273" s="50"/>
      <c r="DX273" s="50"/>
      <c r="DY273" s="50"/>
      <c r="DZ273" s="50"/>
      <c r="EA273" s="50"/>
      <c r="EB273" s="50"/>
      <c r="EC273" s="50"/>
      <c r="ED273" s="50"/>
      <c r="EE273" s="50"/>
      <c r="EF273" s="50"/>
      <c r="EG273" s="50"/>
      <c r="EH273" s="50"/>
      <c r="EI273" s="50"/>
      <c r="EJ273" s="50"/>
      <c r="EK273" s="50"/>
      <c r="EL273" s="50"/>
      <c r="EM273" s="50"/>
      <c r="EN273" s="50"/>
      <c r="EO273" s="50"/>
      <c r="EP273" s="50"/>
      <c r="EQ273" s="50"/>
      <c r="ER273" s="50"/>
      <c r="ES273" s="50"/>
      <c r="ET273" s="50"/>
      <c r="EU273" s="50"/>
      <c r="EV273" s="50"/>
      <c r="EW273" s="50"/>
      <c r="EX273" s="50"/>
      <c r="EY273" s="50"/>
      <c r="EZ273" s="50"/>
      <c r="FA273" s="50"/>
      <c r="FB273" s="50"/>
      <c r="FC273" s="50"/>
      <c r="FD273" s="50"/>
      <c r="FE273" s="50"/>
      <c r="FF273" s="50"/>
      <c r="FG273" s="50"/>
      <c r="FH273" s="50"/>
      <c r="FI273" s="50"/>
      <c r="FJ273" s="50"/>
      <c r="FK273" s="50"/>
      <c r="FL273" s="50"/>
      <c r="FM273" s="50"/>
      <c r="FN273" s="50"/>
      <c r="FO273" s="50"/>
      <c r="FP273" s="50"/>
      <c r="FQ273" s="50"/>
      <c r="FR273" s="50"/>
      <c r="FS273" s="50"/>
      <c r="FT273" s="50"/>
      <c r="FU273" s="50"/>
      <c r="FV273" s="50"/>
      <c r="FW273" s="50"/>
      <c r="FX273" s="50"/>
      <c r="FY273" s="50"/>
      <c r="FZ273" s="50"/>
      <c r="GA273" s="50"/>
      <c r="GB273" s="50"/>
      <c r="GC273" s="50"/>
      <c r="GD273" s="50"/>
      <c r="GE273" s="50"/>
      <c r="GF273" s="50"/>
      <c r="GG273" s="50"/>
      <c r="GH273" s="50"/>
      <c r="GI273" s="50"/>
      <c r="GJ273" s="50"/>
      <c r="GK273" s="50"/>
      <c r="GL273" s="50"/>
      <c r="GM273" s="50"/>
      <c r="GN273" s="50"/>
      <c r="GO273" s="50"/>
      <c r="GP273" s="50"/>
      <c r="GQ273" s="50"/>
      <c r="GR273" s="50"/>
      <c r="GS273" s="50"/>
      <c r="GT273" s="50"/>
      <c r="GU273" s="50"/>
      <c r="GV273" s="50"/>
      <c r="GW273" s="50"/>
      <c r="GX273" s="50"/>
      <c r="GY273" s="50"/>
      <c r="GZ273" s="50"/>
      <c r="HA273" s="50"/>
      <c r="HB273" s="50"/>
      <c r="HC273" s="50"/>
      <c r="HD273" s="50"/>
      <c r="HE273" s="50"/>
      <c r="HF273" s="50"/>
      <c r="HG273" s="50"/>
      <c r="HH273" s="50"/>
      <c r="HI273" s="50"/>
      <c r="HJ273" s="50"/>
      <c r="HK273" s="50"/>
      <c r="HL273" s="50"/>
      <c r="HM273" s="50"/>
      <c r="HN273" s="50"/>
      <c r="HO273" s="50"/>
      <c r="HP273" s="50"/>
      <c r="HQ273" s="50"/>
      <c r="HR273" s="50"/>
      <c r="HS273" s="50"/>
      <c r="HT273" s="50"/>
      <c r="HU273" s="50"/>
      <c r="HV273" s="50"/>
      <c r="HW273" s="50"/>
      <c r="HX273" s="50"/>
      <c r="HY273" s="50"/>
      <c r="HZ273" s="50"/>
      <c r="IA273" s="50"/>
      <c r="IB273" s="50"/>
      <c r="IC273" s="50"/>
      <c r="ID273" s="50"/>
      <c r="IE273" s="50"/>
      <c r="IF273" s="50"/>
      <c r="IG273" s="50"/>
      <c r="IH273" s="50"/>
      <c r="II273" s="50"/>
      <c r="IJ273" s="50"/>
      <c r="IK273" s="50"/>
      <c r="IL273" s="50"/>
      <c r="IM273" s="50"/>
      <c r="IN273" s="50"/>
      <c r="IO273" s="50"/>
      <c r="IP273" s="50"/>
      <c r="IQ273" s="50"/>
      <c r="IR273" s="50"/>
      <c r="IS273" s="50"/>
      <c r="IT273" s="50"/>
      <c r="IU273" s="50"/>
      <c r="IV273" s="50"/>
      <c r="IW273" s="50"/>
    </row>
    <row r="274" spans="1:257" s="51" customFormat="1" ht="36">
      <c r="A274" s="43" t="s">
        <v>574</v>
      </c>
      <c r="B274" s="53" t="s">
        <v>575</v>
      </c>
      <c r="C274" s="45">
        <v>5266097.2699999996</v>
      </c>
      <c r="D274" s="46" t="s">
        <v>85</v>
      </c>
      <c r="E274" s="46" t="s">
        <v>152</v>
      </c>
      <c r="F274" s="48" t="s">
        <v>61</v>
      </c>
      <c r="G274" s="48" t="s">
        <v>61</v>
      </c>
      <c r="H274" s="48" t="s">
        <v>61</v>
      </c>
      <c r="I274" s="48" t="s">
        <v>61</v>
      </c>
      <c r="J274" s="48" t="s">
        <v>61</v>
      </c>
      <c r="K274" s="48" t="s">
        <v>61</v>
      </c>
      <c r="L274" s="48" t="s">
        <v>61</v>
      </c>
      <c r="M274" s="48" t="s">
        <v>61</v>
      </c>
      <c r="N274" s="48" t="s">
        <v>61</v>
      </c>
      <c r="O274" s="52" t="s">
        <v>346</v>
      </c>
      <c r="P274" s="48" t="s">
        <v>63</v>
      </c>
      <c r="Q274" s="48" t="s">
        <v>112</v>
      </c>
      <c r="R274" s="48" t="s">
        <v>63</v>
      </c>
      <c r="S274" s="48" t="s">
        <v>61</v>
      </c>
      <c r="T274" s="48" t="s">
        <v>61</v>
      </c>
      <c r="U274" s="48" t="s">
        <v>61</v>
      </c>
      <c r="V274" s="48" t="s">
        <v>61</v>
      </c>
      <c r="W274" s="48" t="s">
        <v>61</v>
      </c>
      <c r="X274" s="48" t="s">
        <v>61</v>
      </c>
      <c r="Y274" s="48" t="s">
        <v>61</v>
      </c>
      <c r="Z274" s="48" t="s">
        <v>61</v>
      </c>
      <c r="AA274" s="48" t="s">
        <v>61</v>
      </c>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c r="CK274" s="50"/>
      <c r="CL274" s="50"/>
      <c r="CM274" s="50"/>
      <c r="CN274" s="50"/>
      <c r="CO274" s="50"/>
      <c r="CP274" s="50"/>
      <c r="CQ274" s="50"/>
      <c r="CR274" s="50"/>
      <c r="CS274" s="50"/>
      <c r="CT274" s="50"/>
      <c r="CU274" s="50"/>
      <c r="CV274" s="50"/>
      <c r="CW274" s="50"/>
      <c r="CX274" s="50"/>
      <c r="CY274" s="50"/>
      <c r="CZ274" s="50"/>
      <c r="DA274" s="50"/>
      <c r="DB274" s="50"/>
      <c r="DC274" s="50"/>
      <c r="DD274" s="50"/>
      <c r="DE274" s="50"/>
      <c r="DF274" s="50"/>
      <c r="DG274" s="50"/>
      <c r="DH274" s="50"/>
      <c r="DI274" s="50"/>
      <c r="DJ274" s="50"/>
      <c r="DK274" s="50"/>
      <c r="DL274" s="50"/>
      <c r="DM274" s="50"/>
      <c r="DN274" s="50"/>
      <c r="DO274" s="50"/>
      <c r="DP274" s="50"/>
      <c r="DQ274" s="50"/>
      <c r="DR274" s="50"/>
      <c r="DS274" s="50"/>
      <c r="DT274" s="50"/>
      <c r="DU274" s="50"/>
      <c r="DV274" s="50"/>
      <c r="DW274" s="50"/>
      <c r="DX274" s="50"/>
      <c r="DY274" s="50"/>
      <c r="DZ274" s="50"/>
      <c r="EA274" s="50"/>
      <c r="EB274" s="50"/>
      <c r="EC274" s="50"/>
      <c r="ED274" s="50"/>
      <c r="EE274" s="50"/>
      <c r="EF274" s="50"/>
      <c r="EG274" s="50"/>
      <c r="EH274" s="50"/>
      <c r="EI274" s="50"/>
      <c r="EJ274" s="50"/>
      <c r="EK274" s="50"/>
      <c r="EL274" s="50"/>
      <c r="EM274" s="50"/>
      <c r="EN274" s="50"/>
      <c r="EO274" s="50"/>
      <c r="EP274" s="50"/>
      <c r="EQ274" s="50"/>
      <c r="ER274" s="50"/>
      <c r="ES274" s="50"/>
      <c r="ET274" s="50"/>
      <c r="EU274" s="50"/>
      <c r="EV274" s="50"/>
      <c r="EW274" s="50"/>
      <c r="EX274" s="50"/>
      <c r="EY274" s="50"/>
      <c r="EZ274" s="50"/>
      <c r="FA274" s="50"/>
      <c r="FB274" s="50"/>
      <c r="FC274" s="50"/>
      <c r="FD274" s="50"/>
      <c r="FE274" s="50"/>
      <c r="FF274" s="50"/>
      <c r="FG274" s="50"/>
      <c r="FH274" s="50"/>
      <c r="FI274" s="50"/>
      <c r="FJ274" s="50"/>
      <c r="FK274" s="50"/>
      <c r="FL274" s="50"/>
      <c r="FM274" s="50"/>
      <c r="FN274" s="50"/>
      <c r="FO274" s="50"/>
      <c r="FP274" s="50"/>
      <c r="FQ274" s="50"/>
      <c r="FR274" s="50"/>
      <c r="FS274" s="50"/>
      <c r="FT274" s="50"/>
      <c r="FU274" s="50"/>
      <c r="FV274" s="50"/>
      <c r="FW274" s="50"/>
      <c r="FX274" s="50"/>
      <c r="FY274" s="50"/>
      <c r="FZ274" s="50"/>
      <c r="GA274" s="50"/>
      <c r="GB274" s="50"/>
      <c r="GC274" s="50"/>
      <c r="GD274" s="50"/>
      <c r="GE274" s="50"/>
      <c r="GF274" s="50"/>
      <c r="GG274" s="50"/>
      <c r="GH274" s="50"/>
      <c r="GI274" s="50"/>
      <c r="GJ274" s="50"/>
      <c r="GK274" s="50"/>
      <c r="GL274" s="50"/>
      <c r="GM274" s="50"/>
      <c r="GN274" s="50"/>
      <c r="GO274" s="50"/>
      <c r="GP274" s="50"/>
      <c r="GQ274" s="50"/>
      <c r="GR274" s="50"/>
      <c r="GS274" s="50"/>
      <c r="GT274" s="50"/>
      <c r="GU274" s="50"/>
      <c r="GV274" s="50"/>
      <c r="GW274" s="50"/>
      <c r="GX274" s="50"/>
      <c r="GY274" s="50"/>
      <c r="GZ274" s="50"/>
      <c r="HA274" s="50"/>
      <c r="HB274" s="50"/>
      <c r="HC274" s="50"/>
      <c r="HD274" s="50"/>
      <c r="HE274" s="50"/>
      <c r="HF274" s="50"/>
      <c r="HG274" s="50"/>
      <c r="HH274" s="50"/>
      <c r="HI274" s="50"/>
      <c r="HJ274" s="50"/>
      <c r="HK274" s="50"/>
      <c r="HL274" s="50"/>
      <c r="HM274" s="50"/>
      <c r="HN274" s="50"/>
      <c r="HO274" s="50"/>
      <c r="HP274" s="50"/>
      <c r="HQ274" s="50"/>
      <c r="HR274" s="50"/>
      <c r="HS274" s="50"/>
      <c r="HT274" s="50"/>
      <c r="HU274" s="50"/>
      <c r="HV274" s="50"/>
      <c r="HW274" s="50"/>
      <c r="HX274" s="50"/>
      <c r="HY274" s="50"/>
      <c r="HZ274" s="50"/>
      <c r="IA274" s="50"/>
      <c r="IB274" s="50"/>
      <c r="IC274" s="50"/>
      <c r="ID274" s="50"/>
      <c r="IE274" s="50"/>
      <c r="IF274" s="50"/>
      <c r="IG274" s="50"/>
      <c r="IH274" s="50"/>
      <c r="II274" s="50"/>
      <c r="IJ274" s="50"/>
      <c r="IK274" s="50"/>
      <c r="IL274" s="50"/>
      <c r="IM274" s="50"/>
      <c r="IN274" s="50"/>
      <c r="IO274" s="50"/>
      <c r="IP274" s="50"/>
      <c r="IQ274" s="50"/>
      <c r="IR274" s="50"/>
      <c r="IS274" s="50"/>
      <c r="IT274" s="50"/>
      <c r="IU274" s="50"/>
      <c r="IV274" s="50"/>
      <c r="IW274" s="50"/>
    </row>
    <row r="275" spans="1:257" s="51" customFormat="1" ht="60">
      <c r="A275" s="43" t="s">
        <v>576</v>
      </c>
      <c r="B275" s="53" t="s">
        <v>577</v>
      </c>
      <c r="C275" s="45">
        <v>113412.15</v>
      </c>
      <c r="D275" s="46" t="s">
        <v>85</v>
      </c>
      <c r="E275" s="46" t="s">
        <v>152</v>
      </c>
      <c r="F275" s="48" t="s">
        <v>61</v>
      </c>
      <c r="G275" s="48" t="s">
        <v>61</v>
      </c>
      <c r="H275" s="48" t="s">
        <v>61</v>
      </c>
      <c r="I275" s="48" t="s">
        <v>61</v>
      </c>
      <c r="J275" s="48" t="s">
        <v>61</v>
      </c>
      <c r="K275" s="48" t="s">
        <v>61</v>
      </c>
      <c r="L275" s="48" t="s">
        <v>61</v>
      </c>
      <c r="M275" s="48" t="s">
        <v>61</v>
      </c>
      <c r="N275" s="48" t="s">
        <v>61</v>
      </c>
      <c r="O275" s="52" t="s">
        <v>346</v>
      </c>
      <c r="P275" s="48" t="s">
        <v>63</v>
      </c>
      <c r="Q275" s="48" t="s">
        <v>112</v>
      </c>
      <c r="R275" s="48" t="s">
        <v>63</v>
      </c>
      <c r="S275" s="48" t="s">
        <v>61</v>
      </c>
      <c r="T275" s="48" t="s">
        <v>61</v>
      </c>
      <c r="U275" s="48" t="s">
        <v>61</v>
      </c>
      <c r="V275" s="48" t="s">
        <v>61</v>
      </c>
      <c r="W275" s="48" t="s">
        <v>61</v>
      </c>
      <c r="X275" s="48" t="s">
        <v>61</v>
      </c>
      <c r="Y275" s="48" t="s">
        <v>61</v>
      </c>
      <c r="Z275" s="48" t="s">
        <v>61</v>
      </c>
      <c r="AA275" s="48" t="s">
        <v>61</v>
      </c>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c r="BN275" s="50"/>
      <c r="BO275" s="50"/>
      <c r="BP275" s="50"/>
      <c r="BQ275" s="50"/>
      <c r="BR275" s="50"/>
      <c r="BS275" s="50"/>
      <c r="BT275" s="50"/>
      <c r="BU275" s="50"/>
      <c r="BV275" s="50"/>
      <c r="BW275" s="50"/>
      <c r="BX275" s="50"/>
      <c r="BY275" s="50"/>
      <c r="BZ275" s="50"/>
      <c r="CA275" s="50"/>
      <c r="CB275" s="50"/>
      <c r="CC275" s="50"/>
      <c r="CD275" s="50"/>
      <c r="CE275" s="50"/>
      <c r="CF275" s="50"/>
      <c r="CG275" s="50"/>
      <c r="CH275" s="50"/>
      <c r="CI275" s="50"/>
      <c r="CJ275" s="50"/>
      <c r="CK275" s="50"/>
      <c r="CL275" s="50"/>
      <c r="CM275" s="50"/>
      <c r="CN275" s="50"/>
      <c r="CO275" s="50"/>
      <c r="CP275" s="50"/>
      <c r="CQ275" s="50"/>
      <c r="CR275" s="50"/>
      <c r="CS275" s="50"/>
      <c r="CT275" s="50"/>
      <c r="CU275" s="50"/>
      <c r="CV275" s="50"/>
      <c r="CW275" s="50"/>
      <c r="CX275" s="50"/>
      <c r="CY275" s="50"/>
      <c r="CZ275" s="50"/>
      <c r="DA275" s="50"/>
      <c r="DB275" s="50"/>
      <c r="DC275" s="50"/>
      <c r="DD275" s="50"/>
      <c r="DE275" s="50"/>
      <c r="DF275" s="50"/>
      <c r="DG275" s="50"/>
      <c r="DH275" s="50"/>
      <c r="DI275" s="50"/>
      <c r="DJ275" s="50"/>
      <c r="DK275" s="50"/>
      <c r="DL275" s="50"/>
      <c r="DM275" s="50"/>
      <c r="DN275" s="50"/>
      <c r="DO275" s="50"/>
      <c r="DP275" s="50"/>
      <c r="DQ275" s="50"/>
      <c r="DR275" s="50"/>
      <c r="DS275" s="50"/>
      <c r="DT275" s="50"/>
      <c r="DU275" s="50"/>
      <c r="DV275" s="50"/>
      <c r="DW275" s="50"/>
      <c r="DX275" s="50"/>
      <c r="DY275" s="50"/>
      <c r="DZ275" s="50"/>
      <c r="EA275" s="50"/>
      <c r="EB275" s="50"/>
      <c r="EC275" s="50"/>
      <c r="ED275" s="50"/>
      <c r="EE275" s="50"/>
      <c r="EF275" s="50"/>
      <c r="EG275" s="50"/>
      <c r="EH275" s="50"/>
      <c r="EI275" s="50"/>
      <c r="EJ275" s="50"/>
      <c r="EK275" s="50"/>
      <c r="EL275" s="50"/>
      <c r="EM275" s="50"/>
      <c r="EN275" s="50"/>
      <c r="EO275" s="50"/>
      <c r="EP275" s="50"/>
      <c r="EQ275" s="50"/>
      <c r="ER275" s="50"/>
      <c r="ES275" s="50"/>
      <c r="ET275" s="50"/>
      <c r="EU275" s="50"/>
      <c r="EV275" s="50"/>
      <c r="EW275" s="50"/>
      <c r="EX275" s="50"/>
      <c r="EY275" s="50"/>
      <c r="EZ275" s="50"/>
      <c r="FA275" s="50"/>
      <c r="FB275" s="50"/>
      <c r="FC275" s="50"/>
      <c r="FD275" s="50"/>
      <c r="FE275" s="50"/>
      <c r="FF275" s="50"/>
      <c r="FG275" s="50"/>
      <c r="FH275" s="50"/>
      <c r="FI275" s="50"/>
      <c r="FJ275" s="50"/>
      <c r="FK275" s="50"/>
      <c r="FL275" s="50"/>
      <c r="FM275" s="50"/>
      <c r="FN275" s="50"/>
      <c r="FO275" s="50"/>
      <c r="FP275" s="50"/>
      <c r="FQ275" s="50"/>
      <c r="FR275" s="50"/>
      <c r="FS275" s="50"/>
      <c r="FT275" s="50"/>
      <c r="FU275" s="50"/>
      <c r="FV275" s="50"/>
      <c r="FW275" s="50"/>
      <c r="FX275" s="50"/>
      <c r="FY275" s="50"/>
      <c r="FZ275" s="50"/>
      <c r="GA275" s="50"/>
      <c r="GB275" s="50"/>
      <c r="GC275" s="50"/>
      <c r="GD275" s="50"/>
      <c r="GE275" s="50"/>
      <c r="GF275" s="50"/>
      <c r="GG275" s="50"/>
      <c r="GH275" s="50"/>
      <c r="GI275" s="50"/>
      <c r="GJ275" s="50"/>
      <c r="GK275" s="50"/>
      <c r="GL275" s="50"/>
      <c r="GM275" s="50"/>
      <c r="GN275" s="50"/>
      <c r="GO275" s="50"/>
      <c r="GP275" s="50"/>
      <c r="GQ275" s="50"/>
      <c r="GR275" s="50"/>
      <c r="GS275" s="50"/>
      <c r="GT275" s="50"/>
      <c r="GU275" s="50"/>
      <c r="GV275" s="50"/>
      <c r="GW275" s="50"/>
      <c r="GX275" s="50"/>
      <c r="GY275" s="50"/>
      <c r="GZ275" s="50"/>
      <c r="HA275" s="50"/>
      <c r="HB275" s="50"/>
      <c r="HC275" s="50"/>
      <c r="HD275" s="50"/>
      <c r="HE275" s="50"/>
      <c r="HF275" s="50"/>
      <c r="HG275" s="50"/>
      <c r="HH275" s="50"/>
      <c r="HI275" s="50"/>
      <c r="HJ275" s="50"/>
      <c r="HK275" s="50"/>
      <c r="HL275" s="50"/>
      <c r="HM275" s="50"/>
      <c r="HN275" s="50"/>
      <c r="HO275" s="50"/>
      <c r="HP275" s="50"/>
      <c r="HQ275" s="50"/>
      <c r="HR275" s="50"/>
      <c r="HS275" s="50"/>
      <c r="HT275" s="50"/>
      <c r="HU275" s="50"/>
      <c r="HV275" s="50"/>
      <c r="HW275" s="50"/>
      <c r="HX275" s="50"/>
      <c r="HY275" s="50"/>
      <c r="HZ275" s="50"/>
      <c r="IA275" s="50"/>
      <c r="IB275" s="50"/>
      <c r="IC275" s="50"/>
      <c r="ID275" s="50"/>
      <c r="IE275" s="50"/>
      <c r="IF275" s="50"/>
      <c r="IG275" s="50"/>
      <c r="IH275" s="50"/>
      <c r="II275" s="50"/>
      <c r="IJ275" s="50"/>
      <c r="IK275" s="50"/>
      <c r="IL275" s="50"/>
      <c r="IM275" s="50"/>
      <c r="IN275" s="50"/>
      <c r="IO275" s="50"/>
      <c r="IP275" s="50"/>
      <c r="IQ275" s="50"/>
      <c r="IR275" s="50"/>
      <c r="IS275" s="50"/>
      <c r="IT275" s="50"/>
      <c r="IU275" s="50"/>
      <c r="IV275" s="50"/>
      <c r="IW275" s="50"/>
    </row>
    <row r="276" spans="1:257" s="51" customFormat="1" ht="48">
      <c r="A276" s="43" t="s">
        <v>578</v>
      </c>
      <c r="B276" s="53" t="s">
        <v>579</v>
      </c>
      <c r="C276" s="45">
        <v>162674.12</v>
      </c>
      <c r="D276" s="46" t="s">
        <v>85</v>
      </c>
      <c r="E276" s="46" t="s">
        <v>152</v>
      </c>
      <c r="F276" s="48" t="s">
        <v>61</v>
      </c>
      <c r="G276" s="48" t="s">
        <v>61</v>
      </c>
      <c r="H276" s="48" t="s">
        <v>61</v>
      </c>
      <c r="I276" s="48" t="s">
        <v>61</v>
      </c>
      <c r="J276" s="48" t="s">
        <v>61</v>
      </c>
      <c r="K276" s="48" t="s">
        <v>61</v>
      </c>
      <c r="L276" s="48" t="s">
        <v>61</v>
      </c>
      <c r="M276" s="48" t="s">
        <v>61</v>
      </c>
      <c r="N276" s="48" t="s">
        <v>61</v>
      </c>
      <c r="O276" s="52" t="s">
        <v>346</v>
      </c>
      <c r="P276" s="48" t="s">
        <v>63</v>
      </c>
      <c r="Q276" s="48" t="s">
        <v>112</v>
      </c>
      <c r="R276" s="48" t="s">
        <v>63</v>
      </c>
      <c r="S276" s="48" t="s">
        <v>61</v>
      </c>
      <c r="T276" s="48" t="s">
        <v>61</v>
      </c>
      <c r="U276" s="48" t="s">
        <v>61</v>
      </c>
      <c r="V276" s="48" t="s">
        <v>61</v>
      </c>
      <c r="W276" s="48" t="s">
        <v>61</v>
      </c>
      <c r="X276" s="48" t="s">
        <v>61</v>
      </c>
      <c r="Y276" s="48" t="s">
        <v>61</v>
      </c>
      <c r="Z276" s="48" t="s">
        <v>61</v>
      </c>
      <c r="AA276" s="48" t="s">
        <v>61</v>
      </c>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c r="BQ276" s="50"/>
      <c r="BR276" s="50"/>
      <c r="BS276" s="50"/>
      <c r="BT276" s="50"/>
      <c r="BU276" s="50"/>
      <c r="BV276" s="50"/>
      <c r="BW276" s="50"/>
      <c r="BX276" s="50"/>
      <c r="BY276" s="50"/>
      <c r="BZ276" s="50"/>
      <c r="CA276" s="50"/>
      <c r="CB276" s="50"/>
      <c r="CC276" s="50"/>
      <c r="CD276" s="50"/>
      <c r="CE276" s="50"/>
      <c r="CF276" s="50"/>
      <c r="CG276" s="50"/>
      <c r="CH276" s="50"/>
      <c r="CI276" s="50"/>
      <c r="CJ276" s="50"/>
      <c r="CK276" s="50"/>
      <c r="CL276" s="50"/>
      <c r="CM276" s="50"/>
      <c r="CN276" s="50"/>
      <c r="CO276" s="50"/>
      <c r="CP276" s="50"/>
      <c r="CQ276" s="50"/>
      <c r="CR276" s="50"/>
      <c r="CS276" s="50"/>
      <c r="CT276" s="50"/>
      <c r="CU276" s="50"/>
      <c r="CV276" s="50"/>
      <c r="CW276" s="50"/>
      <c r="CX276" s="50"/>
      <c r="CY276" s="50"/>
      <c r="CZ276" s="50"/>
      <c r="DA276" s="50"/>
      <c r="DB276" s="50"/>
      <c r="DC276" s="50"/>
      <c r="DD276" s="50"/>
      <c r="DE276" s="50"/>
      <c r="DF276" s="50"/>
      <c r="DG276" s="50"/>
      <c r="DH276" s="50"/>
      <c r="DI276" s="50"/>
      <c r="DJ276" s="50"/>
      <c r="DK276" s="50"/>
      <c r="DL276" s="50"/>
      <c r="DM276" s="50"/>
      <c r="DN276" s="50"/>
      <c r="DO276" s="50"/>
      <c r="DP276" s="50"/>
      <c r="DQ276" s="50"/>
      <c r="DR276" s="50"/>
      <c r="DS276" s="50"/>
      <c r="DT276" s="50"/>
      <c r="DU276" s="50"/>
      <c r="DV276" s="50"/>
      <c r="DW276" s="50"/>
      <c r="DX276" s="50"/>
      <c r="DY276" s="50"/>
      <c r="DZ276" s="50"/>
      <c r="EA276" s="50"/>
      <c r="EB276" s="50"/>
      <c r="EC276" s="50"/>
      <c r="ED276" s="50"/>
      <c r="EE276" s="50"/>
      <c r="EF276" s="50"/>
      <c r="EG276" s="50"/>
      <c r="EH276" s="50"/>
      <c r="EI276" s="50"/>
      <c r="EJ276" s="50"/>
      <c r="EK276" s="50"/>
      <c r="EL276" s="50"/>
      <c r="EM276" s="50"/>
      <c r="EN276" s="50"/>
      <c r="EO276" s="50"/>
      <c r="EP276" s="50"/>
      <c r="EQ276" s="50"/>
      <c r="ER276" s="50"/>
      <c r="ES276" s="50"/>
      <c r="ET276" s="50"/>
      <c r="EU276" s="50"/>
      <c r="EV276" s="50"/>
      <c r="EW276" s="50"/>
      <c r="EX276" s="50"/>
      <c r="EY276" s="50"/>
      <c r="EZ276" s="50"/>
      <c r="FA276" s="50"/>
      <c r="FB276" s="50"/>
      <c r="FC276" s="50"/>
      <c r="FD276" s="50"/>
      <c r="FE276" s="50"/>
      <c r="FF276" s="50"/>
      <c r="FG276" s="50"/>
      <c r="FH276" s="50"/>
      <c r="FI276" s="50"/>
      <c r="FJ276" s="50"/>
      <c r="FK276" s="50"/>
      <c r="FL276" s="50"/>
      <c r="FM276" s="50"/>
      <c r="FN276" s="50"/>
      <c r="FO276" s="50"/>
      <c r="FP276" s="50"/>
      <c r="FQ276" s="50"/>
      <c r="FR276" s="50"/>
      <c r="FS276" s="50"/>
      <c r="FT276" s="50"/>
      <c r="FU276" s="50"/>
      <c r="FV276" s="50"/>
      <c r="FW276" s="50"/>
      <c r="FX276" s="50"/>
      <c r="FY276" s="50"/>
      <c r="FZ276" s="50"/>
      <c r="GA276" s="50"/>
      <c r="GB276" s="50"/>
      <c r="GC276" s="50"/>
      <c r="GD276" s="50"/>
      <c r="GE276" s="50"/>
      <c r="GF276" s="50"/>
      <c r="GG276" s="50"/>
      <c r="GH276" s="50"/>
      <c r="GI276" s="50"/>
      <c r="GJ276" s="50"/>
      <c r="GK276" s="50"/>
      <c r="GL276" s="50"/>
      <c r="GM276" s="50"/>
      <c r="GN276" s="50"/>
      <c r="GO276" s="50"/>
      <c r="GP276" s="50"/>
      <c r="GQ276" s="50"/>
      <c r="GR276" s="50"/>
      <c r="GS276" s="50"/>
      <c r="GT276" s="50"/>
      <c r="GU276" s="50"/>
      <c r="GV276" s="50"/>
      <c r="GW276" s="50"/>
      <c r="GX276" s="50"/>
      <c r="GY276" s="50"/>
      <c r="GZ276" s="50"/>
      <c r="HA276" s="50"/>
      <c r="HB276" s="50"/>
      <c r="HC276" s="50"/>
      <c r="HD276" s="50"/>
      <c r="HE276" s="50"/>
      <c r="HF276" s="50"/>
      <c r="HG276" s="50"/>
      <c r="HH276" s="50"/>
      <c r="HI276" s="50"/>
      <c r="HJ276" s="50"/>
      <c r="HK276" s="50"/>
      <c r="HL276" s="50"/>
      <c r="HM276" s="50"/>
      <c r="HN276" s="50"/>
      <c r="HO276" s="50"/>
      <c r="HP276" s="50"/>
      <c r="HQ276" s="50"/>
      <c r="HR276" s="50"/>
      <c r="HS276" s="50"/>
      <c r="HT276" s="50"/>
      <c r="HU276" s="50"/>
      <c r="HV276" s="50"/>
      <c r="HW276" s="50"/>
      <c r="HX276" s="50"/>
      <c r="HY276" s="50"/>
      <c r="HZ276" s="50"/>
      <c r="IA276" s="50"/>
      <c r="IB276" s="50"/>
      <c r="IC276" s="50"/>
      <c r="ID276" s="50"/>
      <c r="IE276" s="50"/>
      <c r="IF276" s="50"/>
      <c r="IG276" s="50"/>
      <c r="IH276" s="50"/>
      <c r="II276" s="50"/>
      <c r="IJ276" s="50"/>
      <c r="IK276" s="50"/>
      <c r="IL276" s="50"/>
      <c r="IM276" s="50"/>
      <c r="IN276" s="50"/>
      <c r="IO276" s="50"/>
      <c r="IP276" s="50"/>
      <c r="IQ276" s="50"/>
      <c r="IR276" s="50"/>
      <c r="IS276" s="50"/>
      <c r="IT276" s="50"/>
      <c r="IU276" s="50"/>
      <c r="IV276" s="50"/>
      <c r="IW276" s="50"/>
    </row>
    <row r="277" spans="1:257" s="51" customFormat="1" ht="60">
      <c r="A277" s="43" t="s">
        <v>580</v>
      </c>
      <c r="B277" s="53" t="s">
        <v>581</v>
      </c>
      <c r="C277" s="45">
        <v>254850.01</v>
      </c>
      <c r="D277" s="46" t="s">
        <v>85</v>
      </c>
      <c r="E277" s="46" t="s">
        <v>85</v>
      </c>
      <c r="F277" s="48" t="s">
        <v>61</v>
      </c>
      <c r="G277" s="48" t="s">
        <v>61</v>
      </c>
      <c r="H277" s="48" t="s">
        <v>61</v>
      </c>
      <c r="I277" s="48" t="s">
        <v>61</v>
      </c>
      <c r="J277" s="48" t="s">
        <v>61</v>
      </c>
      <c r="K277" s="48" t="s">
        <v>61</v>
      </c>
      <c r="L277" s="48" t="s">
        <v>61</v>
      </c>
      <c r="M277" s="48" t="s">
        <v>61</v>
      </c>
      <c r="N277" s="48" t="s">
        <v>61</v>
      </c>
      <c r="O277" s="52" t="s">
        <v>346</v>
      </c>
      <c r="P277" s="48" t="s">
        <v>63</v>
      </c>
      <c r="Q277" s="48" t="s">
        <v>112</v>
      </c>
      <c r="R277" s="48" t="s">
        <v>63</v>
      </c>
      <c r="S277" s="48" t="s">
        <v>61</v>
      </c>
      <c r="T277" s="48" t="s">
        <v>61</v>
      </c>
      <c r="U277" s="48" t="s">
        <v>61</v>
      </c>
      <c r="V277" s="48" t="s">
        <v>61</v>
      </c>
      <c r="W277" s="48" t="s">
        <v>61</v>
      </c>
      <c r="X277" s="48" t="s">
        <v>61</v>
      </c>
      <c r="Y277" s="48" t="s">
        <v>61</v>
      </c>
      <c r="Z277" s="48" t="s">
        <v>61</v>
      </c>
      <c r="AA277" s="48" t="s">
        <v>61</v>
      </c>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c r="CK277" s="50"/>
      <c r="CL277" s="50"/>
      <c r="CM277" s="50"/>
      <c r="CN277" s="50"/>
      <c r="CO277" s="50"/>
      <c r="CP277" s="50"/>
      <c r="CQ277" s="50"/>
      <c r="CR277" s="50"/>
      <c r="CS277" s="50"/>
      <c r="CT277" s="50"/>
      <c r="CU277" s="50"/>
      <c r="CV277" s="50"/>
      <c r="CW277" s="50"/>
      <c r="CX277" s="50"/>
      <c r="CY277" s="50"/>
      <c r="CZ277" s="50"/>
      <c r="DA277" s="50"/>
      <c r="DB277" s="50"/>
      <c r="DC277" s="50"/>
      <c r="DD277" s="50"/>
      <c r="DE277" s="50"/>
      <c r="DF277" s="50"/>
      <c r="DG277" s="50"/>
      <c r="DH277" s="50"/>
      <c r="DI277" s="50"/>
      <c r="DJ277" s="50"/>
      <c r="DK277" s="50"/>
      <c r="DL277" s="50"/>
      <c r="DM277" s="50"/>
      <c r="DN277" s="50"/>
      <c r="DO277" s="50"/>
      <c r="DP277" s="50"/>
      <c r="DQ277" s="50"/>
      <c r="DR277" s="50"/>
      <c r="DS277" s="50"/>
      <c r="DT277" s="50"/>
      <c r="DU277" s="50"/>
      <c r="DV277" s="50"/>
      <c r="DW277" s="50"/>
      <c r="DX277" s="50"/>
      <c r="DY277" s="50"/>
      <c r="DZ277" s="50"/>
      <c r="EA277" s="50"/>
      <c r="EB277" s="50"/>
      <c r="EC277" s="50"/>
      <c r="ED277" s="50"/>
      <c r="EE277" s="50"/>
      <c r="EF277" s="50"/>
      <c r="EG277" s="50"/>
      <c r="EH277" s="50"/>
      <c r="EI277" s="50"/>
      <c r="EJ277" s="50"/>
      <c r="EK277" s="50"/>
      <c r="EL277" s="50"/>
      <c r="EM277" s="50"/>
      <c r="EN277" s="50"/>
      <c r="EO277" s="50"/>
      <c r="EP277" s="50"/>
      <c r="EQ277" s="50"/>
      <c r="ER277" s="50"/>
      <c r="ES277" s="50"/>
      <c r="ET277" s="50"/>
      <c r="EU277" s="50"/>
      <c r="EV277" s="50"/>
      <c r="EW277" s="50"/>
      <c r="EX277" s="50"/>
      <c r="EY277" s="50"/>
      <c r="EZ277" s="50"/>
      <c r="FA277" s="50"/>
      <c r="FB277" s="50"/>
      <c r="FC277" s="50"/>
      <c r="FD277" s="50"/>
      <c r="FE277" s="50"/>
      <c r="FF277" s="50"/>
      <c r="FG277" s="50"/>
      <c r="FH277" s="50"/>
      <c r="FI277" s="50"/>
      <c r="FJ277" s="50"/>
      <c r="FK277" s="50"/>
      <c r="FL277" s="50"/>
      <c r="FM277" s="50"/>
      <c r="FN277" s="50"/>
      <c r="FO277" s="50"/>
      <c r="FP277" s="50"/>
      <c r="FQ277" s="50"/>
      <c r="FR277" s="50"/>
      <c r="FS277" s="50"/>
      <c r="FT277" s="50"/>
      <c r="FU277" s="50"/>
      <c r="FV277" s="50"/>
      <c r="FW277" s="50"/>
      <c r="FX277" s="50"/>
      <c r="FY277" s="50"/>
      <c r="FZ277" s="50"/>
      <c r="GA277" s="50"/>
      <c r="GB277" s="50"/>
      <c r="GC277" s="50"/>
      <c r="GD277" s="50"/>
      <c r="GE277" s="50"/>
      <c r="GF277" s="50"/>
      <c r="GG277" s="50"/>
      <c r="GH277" s="50"/>
      <c r="GI277" s="50"/>
      <c r="GJ277" s="50"/>
      <c r="GK277" s="50"/>
      <c r="GL277" s="50"/>
      <c r="GM277" s="50"/>
      <c r="GN277" s="50"/>
      <c r="GO277" s="50"/>
      <c r="GP277" s="50"/>
      <c r="GQ277" s="50"/>
      <c r="GR277" s="50"/>
      <c r="GS277" s="50"/>
      <c r="GT277" s="50"/>
      <c r="GU277" s="50"/>
      <c r="GV277" s="50"/>
      <c r="GW277" s="50"/>
      <c r="GX277" s="50"/>
      <c r="GY277" s="50"/>
      <c r="GZ277" s="50"/>
      <c r="HA277" s="50"/>
      <c r="HB277" s="50"/>
      <c r="HC277" s="50"/>
      <c r="HD277" s="50"/>
      <c r="HE277" s="50"/>
      <c r="HF277" s="50"/>
      <c r="HG277" s="50"/>
      <c r="HH277" s="50"/>
      <c r="HI277" s="50"/>
      <c r="HJ277" s="50"/>
      <c r="HK277" s="50"/>
      <c r="HL277" s="50"/>
      <c r="HM277" s="50"/>
      <c r="HN277" s="50"/>
      <c r="HO277" s="50"/>
      <c r="HP277" s="50"/>
      <c r="HQ277" s="50"/>
      <c r="HR277" s="50"/>
      <c r="HS277" s="50"/>
      <c r="HT277" s="50"/>
      <c r="HU277" s="50"/>
      <c r="HV277" s="50"/>
      <c r="HW277" s="50"/>
      <c r="HX277" s="50"/>
      <c r="HY277" s="50"/>
      <c r="HZ277" s="50"/>
      <c r="IA277" s="50"/>
      <c r="IB277" s="50"/>
      <c r="IC277" s="50"/>
      <c r="ID277" s="50"/>
      <c r="IE277" s="50"/>
      <c r="IF277" s="50"/>
      <c r="IG277" s="50"/>
      <c r="IH277" s="50"/>
      <c r="II277" s="50"/>
      <c r="IJ277" s="50"/>
      <c r="IK277" s="50"/>
      <c r="IL277" s="50"/>
      <c r="IM277" s="50"/>
      <c r="IN277" s="50"/>
      <c r="IO277" s="50"/>
      <c r="IP277" s="50"/>
      <c r="IQ277" s="50"/>
      <c r="IR277" s="50"/>
      <c r="IS277" s="50"/>
      <c r="IT277" s="50"/>
      <c r="IU277" s="50"/>
      <c r="IV277" s="50"/>
      <c r="IW277" s="50"/>
    </row>
    <row r="278" spans="1:257" s="118" customFormat="1" ht="48">
      <c r="A278" s="105" t="s">
        <v>582</v>
      </c>
      <c r="B278" s="117" t="s">
        <v>583</v>
      </c>
      <c r="C278" s="113">
        <v>213848.07</v>
      </c>
      <c r="D278" s="108" t="s">
        <v>85</v>
      </c>
      <c r="E278" s="108" t="s">
        <v>152</v>
      </c>
      <c r="F278" s="109" t="s">
        <v>61</v>
      </c>
      <c r="G278" s="109" t="s">
        <v>61</v>
      </c>
      <c r="H278" s="109" t="s">
        <v>61</v>
      </c>
      <c r="I278" s="109" t="s">
        <v>61</v>
      </c>
      <c r="J278" s="109" t="s">
        <v>61</v>
      </c>
      <c r="K278" s="109" t="s">
        <v>61</v>
      </c>
      <c r="L278" s="109" t="s">
        <v>61</v>
      </c>
      <c r="M278" s="109" t="s">
        <v>61</v>
      </c>
      <c r="N278" s="109" t="s">
        <v>61</v>
      </c>
      <c r="O278" s="116" t="s">
        <v>346</v>
      </c>
      <c r="P278" s="109" t="s">
        <v>63</v>
      </c>
      <c r="Q278" s="109" t="s">
        <v>112</v>
      </c>
      <c r="R278" s="109" t="s">
        <v>63</v>
      </c>
      <c r="S278" s="109" t="s">
        <v>61</v>
      </c>
      <c r="T278" s="109" t="s">
        <v>61</v>
      </c>
      <c r="U278" s="109" t="s">
        <v>61</v>
      </c>
      <c r="V278" s="109" t="s">
        <v>61</v>
      </c>
      <c r="W278" s="109" t="s">
        <v>61</v>
      </c>
      <c r="X278" s="109" t="s">
        <v>61</v>
      </c>
      <c r="Y278" s="109" t="s">
        <v>61</v>
      </c>
      <c r="Z278" s="109" t="s">
        <v>61</v>
      </c>
      <c r="AA278" s="109" t="s">
        <v>61</v>
      </c>
      <c r="AB278" s="111"/>
      <c r="AC278" s="111"/>
      <c r="AD278" s="111"/>
      <c r="AE278" s="111"/>
      <c r="AF278" s="111"/>
      <c r="AG278" s="111"/>
      <c r="AH278" s="111"/>
      <c r="AI278" s="111"/>
      <c r="AJ278" s="111"/>
      <c r="AK278" s="111"/>
      <c r="AL278" s="111"/>
      <c r="AM278" s="111"/>
      <c r="AN278" s="111"/>
      <c r="AO278" s="111"/>
      <c r="AP278" s="111"/>
      <c r="AQ278" s="111"/>
      <c r="AR278" s="111"/>
      <c r="AS278" s="111"/>
      <c r="AT278" s="111"/>
      <c r="AU278" s="111"/>
      <c r="AV278" s="111"/>
      <c r="AW278" s="111"/>
      <c r="AX278" s="111"/>
      <c r="AY278" s="111"/>
      <c r="AZ278" s="111"/>
      <c r="BA278" s="111"/>
      <c r="BB278" s="111"/>
      <c r="BC278" s="111"/>
      <c r="BD278" s="111"/>
      <c r="BE278" s="111"/>
      <c r="BF278" s="111"/>
      <c r="BG278" s="111"/>
      <c r="BH278" s="111"/>
      <c r="BI278" s="111"/>
      <c r="BJ278" s="111"/>
      <c r="BK278" s="111"/>
      <c r="BL278" s="111"/>
      <c r="BM278" s="111"/>
      <c r="BN278" s="111"/>
      <c r="BO278" s="111"/>
      <c r="BP278" s="111"/>
      <c r="BQ278" s="111"/>
      <c r="BR278" s="111"/>
      <c r="BS278" s="111"/>
      <c r="BT278" s="111"/>
      <c r="BU278" s="111"/>
      <c r="BV278" s="111"/>
      <c r="BW278" s="111"/>
      <c r="BX278" s="111"/>
      <c r="BY278" s="111"/>
      <c r="BZ278" s="111"/>
      <c r="CA278" s="111"/>
      <c r="CB278" s="111"/>
      <c r="CC278" s="111"/>
      <c r="CD278" s="111"/>
      <c r="CE278" s="111"/>
      <c r="CF278" s="111"/>
      <c r="CG278" s="111"/>
      <c r="CH278" s="111"/>
      <c r="CI278" s="111"/>
      <c r="CJ278" s="111"/>
      <c r="CK278" s="111"/>
      <c r="CL278" s="111"/>
      <c r="CM278" s="111"/>
      <c r="CN278" s="111"/>
      <c r="CO278" s="111"/>
      <c r="CP278" s="111"/>
      <c r="CQ278" s="111"/>
      <c r="CR278" s="111"/>
      <c r="CS278" s="111"/>
      <c r="CT278" s="111"/>
      <c r="CU278" s="111"/>
      <c r="CV278" s="111"/>
      <c r="CW278" s="111"/>
      <c r="CX278" s="111"/>
      <c r="CY278" s="111"/>
      <c r="CZ278" s="111"/>
      <c r="DA278" s="111"/>
      <c r="DB278" s="111"/>
      <c r="DC278" s="111"/>
      <c r="DD278" s="111"/>
      <c r="DE278" s="111"/>
      <c r="DF278" s="111"/>
      <c r="DG278" s="111"/>
      <c r="DH278" s="111"/>
      <c r="DI278" s="111"/>
      <c r="DJ278" s="111"/>
      <c r="DK278" s="111"/>
      <c r="DL278" s="111"/>
      <c r="DM278" s="111"/>
      <c r="DN278" s="111"/>
      <c r="DO278" s="111"/>
      <c r="DP278" s="111"/>
      <c r="DQ278" s="111"/>
      <c r="DR278" s="111"/>
      <c r="DS278" s="111"/>
      <c r="DT278" s="111"/>
      <c r="DU278" s="111"/>
      <c r="DV278" s="111"/>
      <c r="DW278" s="111"/>
      <c r="DX278" s="111"/>
      <c r="DY278" s="111"/>
      <c r="DZ278" s="111"/>
      <c r="EA278" s="111"/>
      <c r="EB278" s="111"/>
      <c r="EC278" s="111"/>
      <c r="ED278" s="111"/>
      <c r="EE278" s="111"/>
      <c r="EF278" s="111"/>
      <c r="EG278" s="111"/>
      <c r="EH278" s="111"/>
      <c r="EI278" s="111"/>
      <c r="EJ278" s="111"/>
      <c r="EK278" s="111"/>
      <c r="EL278" s="111"/>
      <c r="EM278" s="111"/>
      <c r="EN278" s="111"/>
      <c r="EO278" s="111"/>
      <c r="EP278" s="111"/>
      <c r="EQ278" s="111"/>
      <c r="ER278" s="111"/>
      <c r="ES278" s="111"/>
      <c r="ET278" s="111"/>
      <c r="EU278" s="111"/>
      <c r="EV278" s="111"/>
      <c r="EW278" s="111"/>
      <c r="EX278" s="111"/>
      <c r="EY278" s="111"/>
      <c r="EZ278" s="111"/>
      <c r="FA278" s="111"/>
      <c r="FB278" s="111"/>
      <c r="FC278" s="111"/>
      <c r="FD278" s="111"/>
      <c r="FE278" s="111"/>
      <c r="FF278" s="111"/>
      <c r="FG278" s="111"/>
      <c r="FH278" s="111"/>
      <c r="FI278" s="111"/>
      <c r="FJ278" s="111"/>
      <c r="FK278" s="111"/>
      <c r="FL278" s="111"/>
      <c r="FM278" s="111"/>
      <c r="FN278" s="111"/>
      <c r="FO278" s="111"/>
      <c r="FP278" s="111"/>
      <c r="FQ278" s="111"/>
      <c r="FR278" s="111"/>
      <c r="FS278" s="111"/>
      <c r="FT278" s="111"/>
      <c r="FU278" s="111"/>
      <c r="FV278" s="111"/>
      <c r="FW278" s="111"/>
      <c r="FX278" s="111"/>
      <c r="FY278" s="111"/>
      <c r="FZ278" s="111"/>
      <c r="GA278" s="111"/>
      <c r="GB278" s="111"/>
      <c r="GC278" s="111"/>
      <c r="GD278" s="111"/>
      <c r="GE278" s="111"/>
      <c r="GF278" s="111"/>
      <c r="GG278" s="111"/>
      <c r="GH278" s="111"/>
      <c r="GI278" s="111"/>
      <c r="GJ278" s="111"/>
      <c r="GK278" s="111"/>
      <c r="GL278" s="111"/>
      <c r="GM278" s="111"/>
      <c r="GN278" s="111"/>
      <c r="GO278" s="111"/>
      <c r="GP278" s="111"/>
      <c r="GQ278" s="111"/>
      <c r="GR278" s="111"/>
      <c r="GS278" s="111"/>
      <c r="GT278" s="111"/>
      <c r="GU278" s="111"/>
      <c r="GV278" s="111"/>
      <c r="GW278" s="111"/>
      <c r="GX278" s="111"/>
      <c r="GY278" s="111"/>
      <c r="GZ278" s="111"/>
      <c r="HA278" s="111"/>
      <c r="HB278" s="111"/>
      <c r="HC278" s="111"/>
      <c r="HD278" s="111"/>
      <c r="HE278" s="111"/>
      <c r="HF278" s="111"/>
      <c r="HG278" s="111"/>
      <c r="HH278" s="111"/>
      <c r="HI278" s="111"/>
      <c r="HJ278" s="111"/>
      <c r="HK278" s="111"/>
      <c r="HL278" s="111"/>
      <c r="HM278" s="111"/>
      <c r="HN278" s="111"/>
      <c r="HO278" s="111"/>
      <c r="HP278" s="111"/>
      <c r="HQ278" s="111"/>
      <c r="HR278" s="111"/>
      <c r="HS278" s="111"/>
      <c r="HT278" s="111"/>
      <c r="HU278" s="111"/>
      <c r="HV278" s="111"/>
      <c r="HW278" s="111"/>
      <c r="HX278" s="111"/>
      <c r="HY278" s="111"/>
      <c r="HZ278" s="111"/>
      <c r="IA278" s="111"/>
      <c r="IB278" s="111"/>
      <c r="IC278" s="111"/>
      <c r="ID278" s="111"/>
      <c r="IE278" s="111"/>
      <c r="IF278" s="111"/>
      <c r="IG278" s="111"/>
      <c r="IH278" s="111"/>
      <c r="II278" s="111"/>
      <c r="IJ278" s="111"/>
      <c r="IK278" s="111"/>
      <c r="IL278" s="111"/>
      <c r="IM278" s="111"/>
      <c r="IN278" s="111"/>
      <c r="IO278" s="111"/>
      <c r="IP278" s="111"/>
      <c r="IQ278" s="111"/>
      <c r="IR278" s="111"/>
      <c r="IS278" s="111"/>
      <c r="IT278" s="111"/>
      <c r="IU278" s="111"/>
      <c r="IV278" s="111"/>
      <c r="IW278" s="111"/>
    </row>
    <row r="279" spans="1:257" s="118" customFormat="1" ht="60">
      <c r="A279" s="105" t="s">
        <v>584</v>
      </c>
      <c r="B279" s="117" t="s">
        <v>585</v>
      </c>
      <c r="C279" s="113">
        <v>736469.17</v>
      </c>
      <c r="D279" s="108" t="s">
        <v>85</v>
      </c>
      <c r="E279" s="108" t="s">
        <v>85</v>
      </c>
      <c r="F279" s="109" t="s">
        <v>61</v>
      </c>
      <c r="G279" s="109" t="s">
        <v>61</v>
      </c>
      <c r="H279" s="109" t="s">
        <v>61</v>
      </c>
      <c r="I279" s="109" t="s">
        <v>61</v>
      </c>
      <c r="J279" s="109" t="s">
        <v>61</v>
      </c>
      <c r="K279" s="109" t="s">
        <v>61</v>
      </c>
      <c r="L279" s="109" t="s">
        <v>61</v>
      </c>
      <c r="M279" s="109" t="s">
        <v>61</v>
      </c>
      <c r="N279" s="109" t="s">
        <v>61</v>
      </c>
      <c r="O279" s="116" t="s">
        <v>346</v>
      </c>
      <c r="P279" s="109" t="s">
        <v>63</v>
      </c>
      <c r="Q279" s="109" t="s">
        <v>112</v>
      </c>
      <c r="R279" s="109" t="s">
        <v>63</v>
      </c>
      <c r="S279" s="109" t="s">
        <v>61</v>
      </c>
      <c r="T279" s="109" t="s">
        <v>61</v>
      </c>
      <c r="U279" s="109" t="s">
        <v>61</v>
      </c>
      <c r="V279" s="109" t="s">
        <v>61</v>
      </c>
      <c r="W279" s="109" t="s">
        <v>61</v>
      </c>
      <c r="X279" s="109" t="s">
        <v>61</v>
      </c>
      <c r="Y279" s="109" t="s">
        <v>61</v>
      </c>
      <c r="Z279" s="109" t="s">
        <v>61</v>
      </c>
      <c r="AA279" s="109" t="s">
        <v>61</v>
      </c>
      <c r="AB279" s="111"/>
      <c r="AC279" s="111"/>
      <c r="AD279" s="111"/>
      <c r="AE279" s="111"/>
      <c r="AF279" s="111"/>
      <c r="AG279" s="111"/>
      <c r="AH279" s="111"/>
      <c r="AI279" s="111"/>
      <c r="AJ279" s="111"/>
      <c r="AK279" s="111"/>
      <c r="AL279" s="111"/>
      <c r="AM279" s="111"/>
      <c r="AN279" s="111"/>
      <c r="AO279" s="111"/>
      <c r="AP279" s="111"/>
      <c r="AQ279" s="111"/>
      <c r="AR279" s="111"/>
      <c r="AS279" s="111"/>
      <c r="AT279" s="111"/>
      <c r="AU279" s="111"/>
      <c r="AV279" s="111"/>
      <c r="AW279" s="111"/>
      <c r="AX279" s="111"/>
      <c r="AY279" s="111"/>
      <c r="AZ279" s="111"/>
      <c r="BA279" s="111"/>
      <c r="BB279" s="111"/>
      <c r="BC279" s="111"/>
      <c r="BD279" s="111"/>
      <c r="BE279" s="111"/>
      <c r="BF279" s="111"/>
      <c r="BG279" s="111"/>
      <c r="BH279" s="111"/>
      <c r="BI279" s="111"/>
      <c r="BJ279" s="111"/>
      <c r="BK279" s="111"/>
      <c r="BL279" s="111"/>
      <c r="BM279" s="111"/>
      <c r="BN279" s="111"/>
      <c r="BO279" s="111"/>
      <c r="BP279" s="111"/>
      <c r="BQ279" s="111"/>
      <c r="BR279" s="111"/>
      <c r="BS279" s="111"/>
      <c r="BT279" s="111"/>
      <c r="BU279" s="111"/>
      <c r="BV279" s="111"/>
      <c r="BW279" s="111"/>
      <c r="BX279" s="111"/>
      <c r="BY279" s="111"/>
      <c r="BZ279" s="111"/>
      <c r="CA279" s="111"/>
      <c r="CB279" s="111"/>
      <c r="CC279" s="111"/>
      <c r="CD279" s="111"/>
      <c r="CE279" s="111"/>
      <c r="CF279" s="111"/>
      <c r="CG279" s="111"/>
      <c r="CH279" s="111"/>
      <c r="CI279" s="111"/>
      <c r="CJ279" s="111"/>
      <c r="CK279" s="111"/>
      <c r="CL279" s="111"/>
      <c r="CM279" s="111"/>
      <c r="CN279" s="111"/>
      <c r="CO279" s="111"/>
      <c r="CP279" s="111"/>
      <c r="CQ279" s="111"/>
      <c r="CR279" s="111"/>
      <c r="CS279" s="111"/>
      <c r="CT279" s="111"/>
      <c r="CU279" s="111"/>
      <c r="CV279" s="111"/>
      <c r="CW279" s="111"/>
      <c r="CX279" s="111"/>
      <c r="CY279" s="111"/>
      <c r="CZ279" s="111"/>
      <c r="DA279" s="111"/>
      <c r="DB279" s="111"/>
      <c r="DC279" s="111"/>
      <c r="DD279" s="111"/>
      <c r="DE279" s="111"/>
      <c r="DF279" s="111"/>
      <c r="DG279" s="111"/>
      <c r="DH279" s="111"/>
      <c r="DI279" s="111"/>
      <c r="DJ279" s="111"/>
      <c r="DK279" s="111"/>
      <c r="DL279" s="111"/>
      <c r="DM279" s="111"/>
      <c r="DN279" s="111"/>
      <c r="DO279" s="111"/>
      <c r="DP279" s="111"/>
      <c r="DQ279" s="111"/>
      <c r="DR279" s="111"/>
      <c r="DS279" s="111"/>
      <c r="DT279" s="111"/>
      <c r="DU279" s="111"/>
      <c r="DV279" s="111"/>
      <c r="DW279" s="111"/>
      <c r="DX279" s="111"/>
      <c r="DY279" s="111"/>
      <c r="DZ279" s="111"/>
      <c r="EA279" s="111"/>
      <c r="EB279" s="111"/>
      <c r="EC279" s="111"/>
      <c r="ED279" s="111"/>
      <c r="EE279" s="111"/>
      <c r="EF279" s="111"/>
      <c r="EG279" s="111"/>
      <c r="EH279" s="111"/>
      <c r="EI279" s="111"/>
      <c r="EJ279" s="111"/>
      <c r="EK279" s="111"/>
      <c r="EL279" s="111"/>
      <c r="EM279" s="111"/>
      <c r="EN279" s="111"/>
      <c r="EO279" s="111"/>
      <c r="EP279" s="111"/>
      <c r="EQ279" s="111"/>
      <c r="ER279" s="111"/>
      <c r="ES279" s="111"/>
      <c r="ET279" s="111"/>
      <c r="EU279" s="111"/>
      <c r="EV279" s="111"/>
      <c r="EW279" s="111"/>
      <c r="EX279" s="111"/>
      <c r="EY279" s="111"/>
      <c r="EZ279" s="111"/>
      <c r="FA279" s="111"/>
      <c r="FB279" s="111"/>
      <c r="FC279" s="111"/>
      <c r="FD279" s="111"/>
      <c r="FE279" s="111"/>
      <c r="FF279" s="111"/>
      <c r="FG279" s="111"/>
      <c r="FH279" s="111"/>
      <c r="FI279" s="111"/>
      <c r="FJ279" s="111"/>
      <c r="FK279" s="111"/>
      <c r="FL279" s="111"/>
      <c r="FM279" s="111"/>
      <c r="FN279" s="111"/>
      <c r="FO279" s="111"/>
      <c r="FP279" s="111"/>
      <c r="FQ279" s="111"/>
      <c r="FR279" s="111"/>
      <c r="FS279" s="111"/>
      <c r="FT279" s="111"/>
      <c r="FU279" s="111"/>
      <c r="FV279" s="111"/>
      <c r="FW279" s="111"/>
      <c r="FX279" s="111"/>
      <c r="FY279" s="111"/>
      <c r="FZ279" s="111"/>
      <c r="GA279" s="111"/>
      <c r="GB279" s="111"/>
      <c r="GC279" s="111"/>
      <c r="GD279" s="111"/>
      <c r="GE279" s="111"/>
      <c r="GF279" s="111"/>
      <c r="GG279" s="111"/>
      <c r="GH279" s="111"/>
      <c r="GI279" s="111"/>
      <c r="GJ279" s="111"/>
      <c r="GK279" s="111"/>
      <c r="GL279" s="111"/>
      <c r="GM279" s="111"/>
      <c r="GN279" s="111"/>
      <c r="GO279" s="111"/>
      <c r="GP279" s="111"/>
      <c r="GQ279" s="111"/>
      <c r="GR279" s="111"/>
      <c r="GS279" s="111"/>
      <c r="GT279" s="111"/>
      <c r="GU279" s="111"/>
      <c r="GV279" s="111"/>
      <c r="GW279" s="111"/>
      <c r="GX279" s="111"/>
      <c r="GY279" s="111"/>
      <c r="GZ279" s="111"/>
      <c r="HA279" s="111"/>
      <c r="HB279" s="111"/>
      <c r="HC279" s="111"/>
      <c r="HD279" s="111"/>
      <c r="HE279" s="111"/>
      <c r="HF279" s="111"/>
      <c r="HG279" s="111"/>
      <c r="HH279" s="111"/>
      <c r="HI279" s="111"/>
      <c r="HJ279" s="111"/>
      <c r="HK279" s="111"/>
      <c r="HL279" s="111"/>
      <c r="HM279" s="111"/>
      <c r="HN279" s="111"/>
      <c r="HO279" s="111"/>
      <c r="HP279" s="111"/>
      <c r="HQ279" s="111"/>
      <c r="HR279" s="111"/>
      <c r="HS279" s="111"/>
      <c r="HT279" s="111"/>
      <c r="HU279" s="111"/>
      <c r="HV279" s="111"/>
      <c r="HW279" s="111"/>
      <c r="HX279" s="111"/>
      <c r="HY279" s="111"/>
      <c r="HZ279" s="111"/>
      <c r="IA279" s="111"/>
      <c r="IB279" s="111"/>
      <c r="IC279" s="111"/>
      <c r="ID279" s="111"/>
      <c r="IE279" s="111"/>
      <c r="IF279" s="111"/>
      <c r="IG279" s="111"/>
      <c r="IH279" s="111"/>
      <c r="II279" s="111"/>
      <c r="IJ279" s="111"/>
      <c r="IK279" s="111"/>
      <c r="IL279" s="111"/>
      <c r="IM279" s="111"/>
      <c r="IN279" s="111"/>
      <c r="IO279" s="111"/>
      <c r="IP279" s="111"/>
      <c r="IQ279" s="111"/>
      <c r="IR279" s="111"/>
      <c r="IS279" s="111"/>
      <c r="IT279" s="111"/>
      <c r="IU279" s="111"/>
      <c r="IV279" s="111"/>
      <c r="IW279" s="111"/>
    </row>
    <row r="280" spans="1:257" s="118" customFormat="1" ht="48">
      <c r="A280" s="105" t="s">
        <v>586</v>
      </c>
      <c r="B280" s="117" t="s">
        <v>587</v>
      </c>
      <c r="C280" s="113">
        <v>3578761.04</v>
      </c>
      <c r="D280" s="108" t="s">
        <v>85</v>
      </c>
      <c r="E280" s="108" t="s">
        <v>86</v>
      </c>
      <c r="F280" s="109" t="s">
        <v>61</v>
      </c>
      <c r="G280" s="109" t="s">
        <v>61</v>
      </c>
      <c r="H280" s="109" t="s">
        <v>61</v>
      </c>
      <c r="I280" s="109" t="s">
        <v>61</v>
      </c>
      <c r="J280" s="109" t="s">
        <v>61</v>
      </c>
      <c r="K280" s="109" t="s">
        <v>61</v>
      </c>
      <c r="L280" s="109" t="s">
        <v>61</v>
      </c>
      <c r="M280" s="109" t="s">
        <v>61</v>
      </c>
      <c r="N280" s="109" t="s">
        <v>61</v>
      </c>
      <c r="O280" s="116" t="s">
        <v>346</v>
      </c>
      <c r="P280" s="109" t="s">
        <v>63</v>
      </c>
      <c r="Q280" s="109" t="s">
        <v>112</v>
      </c>
      <c r="R280" s="109" t="s">
        <v>63</v>
      </c>
      <c r="S280" s="109" t="s">
        <v>61</v>
      </c>
      <c r="T280" s="109" t="s">
        <v>61</v>
      </c>
      <c r="U280" s="109" t="s">
        <v>61</v>
      </c>
      <c r="V280" s="109" t="s">
        <v>61</v>
      </c>
      <c r="W280" s="109" t="s">
        <v>61</v>
      </c>
      <c r="X280" s="109" t="s">
        <v>61</v>
      </c>
      <c r="Y280" s="109" t="s">
        <v>61</v>
      </c>
      <c r="Z280" s="109" t="s">
        <v>61</v>
      </c>
      <c r="AA280" s="109" t="s">
        <v>61</v>
      </c>
      <c r="AB280" s="111"/>
      <c r="AC280" s="111"/>
      <c r="AD280" s="111"/>
      <c r="AE280" s="111"/>
      <c r="AF280" s="111"/>
      <c r="AG280" s="111"/>
      <c r="AH280" s="111"/>
      <c r="AI280" s="111"/>
      <c r="AJ280" s="111"/>
      <c r="AK280" s="111"/>
      <c r="AL280" s="111"/>
      <c r="AM280" s="111"/>
      <c r="AN280" s="111"/>
      <c r="AO280" s="111"/>
      <c r="AP280" s="111"/>
      <c r="AQ280" s="111"/>
      <c r="AR280" s="111"/>
      <c r="AS280" s="111"/>
      <c r="AT280" s="111"/>
      <c r="AU280" s="111"/>
      <c r="AV280" s="111"/>
      <c r="AW280" s="111"/>
      <c r="AX280" s="111"/>
      <c r="AY280" s="111"/>
      <c r="AZ280" s="111"/>
      <c r="BA280" s="111"/>
      <c r="BB280" s="111"/>
      <c r="BC280" s="111"/>
      <c r="BD280" s="111"/>
      <c r="BE280" s="111"/>
      <c r="BF280" s="111"/>
      <c r="BG280" s="111"/>
      <c r="BH280" s="111"/>
      <c r="BI280" s="111"/>
      <c r="BJ280" s="111"/>
      <c r="BK280" s="111"/>
      <c r="BL280" s="111"/>
      <c r="BM280" s="111"/>
      <c r="BN280" s="111"/>
      <c r="BO280" s="111"/>
      <c r="BP280" s="111"/>
      <c r="BQ280" s="111"/>
      <c r="BR280" s="111"/>
      <c r="BS280" s="111"/>
      <c r="BT280" s="111"/>
      <c r="BU280" s="111"/>
      <c r="BV280" s="111"/>
      <c r="BW280" s="111"/>
      <c r="BX280" s="111"/>
      <c r="BY280" s="111"/>
      <c r="BZ280" s="111"/>
      <c r="CA280" s="111"/>
      <c r="CB280" s="111"/>
      <c r="CC280" s="111"/>
      <c r="CD280" s="111"/>
      <c r="CE280" s="111"/>
      <c r="CF280" s="111"/>
      <c r="CG280" s="111"/>
      <c r="CH280" s="111"/>
      <c r="CI280" s="111"/>
      <c r="CJ280" s="111"/>
      <c r="CK280" s="111"/>
      <c r="CL280" s="111"/>
      <c r="CM280" s="111"/>
      <c r="CN280" s="111"/>
      <c r="CO280" s="111"/>
      <c r="CP280" s="111"/>
      <c r="CQ280" s="111"/>
      <c r="CR280" s="111"/>
      <c r="CS280" s="111"/>
      <c r="CT280" s="111"/>
      <c r="CU280" s="111"/>
      <c r="CV280" s="111"/>
      <c r="CW280" s="111"/>
      <c r="CX280" s="111"/>
      <c r="CY280" s="111"/>
      <c r="CZ280" s="111"/>
      <c r="DA280" s="111"/>
      <c r="DB280" s="111"/>
      <c r="DC280" s="111"/>
      <c r="DD280" s="111"/>
      <c r="DE280" s="111"/>
      <c r="DF280" s="111"/>
      <c r="DG280" s="111"/>
      <c r="DH280" s="111"/>
      <c r="DI280" s="111"/>
      <c r="DJ280" s="111"/>
      <c r="DK280" s="111"/>
      <c r="DL280" s="111"/>
      <c r="DM280" s="111"/>
      <c r="DN280" s="111"/>
      <c r="DO280" s="111"/>
      <c r="DP280" s="111"/>
      <c r="DQ280" s="111"/>
      <c r="DR280" s="111"/>
      <c r="DS280" s="111"/>
      <c r="DT280" s="111"/>
      <c r="DU280" s="111"/>
      <c r="DV280" s="111"/>
      <c r="DW280" s="111"/>
      <c r="DX280" s="111"/>
      <c r="DY280" s="111"/>
      <c r="DZ280" s="111"/>
      <c r="EA280" s="111"/>
      <c r="EB280" s="111"/>
      <c r="EC280" s="111"/>
      <c r="ED280" s="111"/>
      <c r="EE280" s="111"/>
      <c r="EF280" s="111"/>
      <c r="EG280" s="111"/>
      <c r="EH280" s="111"/>
      <c r="EI280" s="111"/>
      <c r="EJ280" s="111"/>
      <c r="EK280" s="111"/>
      <c r="EL280" s="111"/>
      <c r="EM280" s="111"/>
      <c r="EN280" s="111"/>
      <c r="EO280" s="111"/>
      <c r="EP280" s="111"/>
      <c r="EQ280" s="111"/>
      <c r="ER280" s="111"/>
      <c r="ES280" s="111"/>
      <c r="ET280" s="111"/>
      <c r="EU280" s="111"/>
      <c r="EV280" s="111"/>
      <c r="EW280" s="111"/>
      <c r="EX280" s="111"/>
      <c r="EY280" s="111"/>
      <c r="EZ280" s="111"/>
      <c r="FA280" s="111"/>
      <c r="FB280" s="111"/>
      <c r="FC280" s="111"/>
      <c r="FD280" s="111"/>
      <c r="FE280" s="111"/>
      <c r="FF280" s="111"/>
      <c r="FG280" s="111"/>
      <c r="FH280" s="111"/>
      <c r="FI280" s="111"/>
      <c r="FJ280" s="111"/>
      <c r="FK280" s="111"/>
      <c r="FL280" s="111"/>
      <c r="FM280" s="111"/>
      <c r="FN280" s="111"/>
      <c r="FO280" s="111"/>
      <c r="FP280" s="111"/>
      <c r="FQ280" s="111"/>
      <c r="FR280" s="111"/>
      <c r="FS280" s="111"/>
      <c r="FT280" s="111"/>
      <c r="FU280" s="111"/>
      <c r="FV280" s="111"/>
      <c r="FW280" s="111"/>
      <c r="FX280" s="111"/>
      <c r="FY280" s="111"/>
      <c r="FZ280" s="111"/>
      <c r="GA280" s="111"/>
      <c r="GB280" s="111"/>
      <c r="GC280" s="111"/>
      <c r="GD280" s="111"/>
      <c r="GE280" s="111"/>
      <c r="GF280" s="111"/>
      <c r="GG280" s="111"/>
      <c r="GH280" s="111"/>
      <c r="GI280" s="111"/>
      <c r="GJ280" s="111"/>
      <c r="GK280" s="111"/>
      <c r="GL280" s="111"/>
      <c r="GM280" s="111"/>
      <c r="GN280" s="111"/>
      <c r="GO280" s="111"/>
      <c r="GP280" s="111"/>
      <c r="GQ280" s="111"/>
      <c r="GR280" s="111"/>
      <c r="GS280" s="111"/>
      <c r="GT280" s="111"/>
      <c r="GU280" s="111"/>
      <c r="GV280" s="111"/>
      <c r="GW280" s="111"/>
      <c r="GX280" s="111"/>
      <c r="GY280" s="111"/>
      <c r="GZ280" s="111"/>
      <c r="HA280" s="111"/>
      <c r="HB280" s="111"/>
      <c r="HC280" s="111"/>
      <c r="HD280" s="111"/>
      <c r="HE280" s="111"/>
      <c r="HF280" s="111"/>
      <c r="HG280" s="111"/>
      <c r="HH280" s="111"/>
      <c r="HI280" s="111"/>
      <c r="HJ280" s="111"/>
      <c r="HK280" s="111"/>
      <c r="HL280" s="111"/>
      <c r="HM280" s="111"/>
      <c r="HN280" s="111"/>
      <c r="HO280" s="111"/>
      <c r="HP280" s="111"/>
      <c r="HQ280" s="111"/>
      <c r="HR280" s="111"/>
      <c r="HS280" s="111"/>
      <c r="HT280" s="111"/>
      <c r="HU280" s="111"/>
      <c r="HV280" s="111"/>
      <c r="HW280" s="111"/>
      <c r="HX280" s="111"/>
      <c r="HY280" s="111"/>
      <c r="HZ280" s="111"/>
      <c r="IA280" s="111"/>
      <c r="IB280" s="111"/>
      <c r="IC280" s="111"/>
      <c r="ID280" s="111"/>
      <c r="IE280" s="111"/>
      <c r="IF280" s="111"/>
      <c r="IG280" s="111"/>
      <c r="IH280" s="111"/>
      <c r="II280" s="111"/>
      <c r="IJ280" s="111"/>
      <c r="IK280" s="111"/>
      <c r="IL280" s="111"/>
      <c r="IM280" s="111"/>
      <c r="IN280" s="111"/>
      <c r="IO280" s="111"/>
      <c r="IP280" s="111"/>
      <c r="IQ280" s="111"/>
      <c r="IR280" s="111"/>
      <c r="IS280" s="111"/>
      <c r="IT280" s="111"/>
      <c r="IU280" s="111"/>
      <c r="IV280" s="111"/>
      <c r="IW280" s="111"/>
    </row>
    <row r="281" spans="1:257" s="118" customFormat="1" ht="60">
      <c r="A281" s="105" t="s">
        <v>588</v>
      </c>
      <c r="B281" s="117" t="s">
        <v>589</v>
      </c>
      <c r="C281" s="113">
        <v>4918102.07</v>
      </c>
      <c r="D281" s="108" t="s">
        <v>85</v>
      </c>
      <c r="E281" s="108" t="s">
        <v>86</v>
      </c>
      <c r="F281" s="109" t="s">
        <v>61</v>
      </c>
      <c r="G281" s="109" t="s">
        <v>61</v>
      </c>
      <c r="H281" s="109" t="s">
        <v>61</v>
      </c>
      <c r="I281" s="109" t="s">
        <v>61</v>
      </c>
      <c r="J281" s="109" t="s">
        <v>61</v>
      </c>
      <c r="K281" s="109" t="s">
        <v>61</v>
      </c>
      <c r="L281" s="109" t="s">
        <v>61</v>
      </c>
      <c r="M281" s="109" t="s">
        <v>61</v>
      </c>
      <c r="N281" s="109" t="s">
        <v>61</v>
      </c>
      <c r="O281" s="116" t="s">
        <v>346</v>
      </c>
      <c r="P281" s="109" t="s">
        <v>63</v>
      </c>
      <c r="Q281" s="109" t="s">
        <v>112</v>
      </c>
      <c r="R281" s="109" t="s">
        <v>63</v>
      </c>
      <c r="S281" s="109" t="s">
        <v>61</v>
      </c>
      <c r="T281" s="109" t="s">
        <v>61</v>
      </c>
      <c r="U281" s="109" t="s">
        <v>61</v>
      </c>
      <c r="V281" s="109" t="s">
        <v>61</v>
      </c>
      <c r="W281" s="109" t="s">
        <v>61</v>
      </c>
      <c r="X281" s="109" t="s">
        <v>61</v>
      </c>
      <c r="Y281" s="109" t="s">
        <v>61</v>
      </c>
      <c r="Z281" s="109" t="s">
        <v>61</v>
      </c>
      <c r="AA281" s="109" t="s">
        <v>61</v>
      </c>
      <c r="AB281" s="111"/>
      <c r="AC281" s="111"/>
      <c r="AD281" s="111"/>
      <c r="AE281" s="111"/>
      <c r="AF281" s="111"/>
      <c r="AG281" s="111"/>
      <c r="AH281" s="111"/>
      <c r="AI281" s="111"/>
      <c r="AJ281" s="111"/>
      <c r="AK281" s="111"/>
      <c r="AL281" s="111"/>
      <c r="AM281" s="111"/>
      <c r="AN281" s="111"/>
      <c r="AO281" s="111"/>
      <c r="AP281" s="111"/>
      <c r="AQ281" s="111"/>
      <c r="AR281" s="111"/>
      <c r="AS281" s="111"/>
      <c r="AT281" s="111"/>
      <c r="AU281" s="111"/>
      <c r="AV281" s="111"/>
      <c r="AW281" s="111"/>
      <c r="AX281" s="111"/>
      <c r="AY281" s="111"/>
      <c r="AZ281" s="111"/>
      <c r="BA281" s="111"/>
      <c r="BB281" s="111"/>
      <c r="BC281" s="111"/>
      <c r="BD281" s="111"/>
      <c r="BE281" s="111"/>
      <c r="BF281" s="111"/>
      <c r="BG281" s="111"/>
      <c r="BH281" s="111"/>
      <c r="BI281" s="111"/>
      <c r="BJ281" s="111"/>
      <c r="BK281" s="111"/>
      <c r="BL281" s="111"/>
      <c r="BM281" s="111"/>
      <c r="BN281" s="111"/>
      <c r="BO281" s="111"/>
      <c r="BP281" s="111"/>
      <c r="BQ281" s="111"/>
      <c r="BR281" s="111"/>
      <c r="BS281" s="111"/>
      <c r="BT281" s="111"/>
      <c r="BU281" s="111"/>
      <c r="BV281" s="111"/>
      <c r="BW281" s="111"/>
      <c r="BX281" s="111"/>
      <c r="BY281" s="111"/>
      <c r="BZ281" s="111"/>
      <c r="CA281" s="111"/>
      <c r="CB281" s="111"/>
      <c r="CC281" s="111"/>
      <c r="CD281" s="111"/>
      <c r="CE281" s="111"/>
      <c r="CF281" s="111"/>
      <c r="CG281" s="111"/>
      <c r="CH281" s="111"/>
      <c r="CI281" s="111"/>
      <c r="CJ281" s="111"/>
      <c r="CK281" s="111"/>
      <c r="CL281" s="111"/>
      <c r="CM281" s="111"/>
      <c r="CN281" s="111"/>
      <c r="CO281" s="111"/>
      <c r="CP281" s="111"/>
      <c r="CQ281" s="111"/>
      <c r="CR281" s="111"/>
      <c r="CS281" s="111"/>
      <c r="CT281" s="111"/>
      <c r="CU281" s="111"/>
      <c r="CV281" s="111"/>
      <c r="CW281" s="111"/>
      <c r="CX281" s="111"/>
      <c r="CY281" s="111"/>
      <c r="CZ281" s="111"/>
      <c r="DA281" s="111"/>
      <c r="DB281" s="111"/>
      <c r="DC281" s="111"/>
      <c r="DD281" s="111"/>
      <c r="DE281" s="111"/>
      <c r="DF281" s="111"/>
      <c r="DG281" s="111"/>
      <c r="DH281" s="111"/>
      <c r="DI281" s="111"/>
      <c r="DJ281" s="111"/>
      <c r="DK281" s="111"/>
      <c r="DL281" s="111"/>
      <c r="DM281" s="111"/>
      <c r="DN281" s="111"/>
      <c r="DO281" s="111"/>
      <c r="DP281" s="111"/>
      <c r="DQ281" s="111"/>
      <c r="DR281" s="111"/>
      <c r="DS281" s="111"/>
      <c r="DT281" s="111"/>
      <c r="DU281" s="111"/>
      <c r="DV281" s="111"/>
      <c r="DW281" s="111"/>
      <c r="DX281" s="111"/>
      <c r="DY281" s="111"/>
      <c r="DZ281" s="111"/>
      <c r="EA281" s="111"/>
      <c r="EB281" s="111"/>
      <c r="EC281" s="111"/>
      <c r="ED281" s="111"/>
      <c r="EE281" s="111"/>
      <c r="EF281" s="111"/>
      <c r="EG281" s="111"/>
      <c r="EH281" s="111"/>
      <c r="EI281" s="111"/>
      <c r="EJ281" s="111"/>
      <c r="EK281" s="111"/>
      <c r="EL281" s="111"/>
      <c r="EM281" s="111"/>
      <c r="EN281" s="111"/>
      <c r="EO281" s="111"/>
      <c r="EP281" s="111"/>
      <c r="EQ281" s="111"/>
      <c r="ER281" s="111"/>
      <c r="ES281" s="111"/>
      <c r="ET281" s="111"/>
      <c r="EU281" s="111"/>
      <c r="EV281" s="111"/>
      <c r="EW281" s="111"/>
      <c r="EX281" s="111"/>
      <c r="EY281" s="111"/>
      <c r="EZ281" s="111"/>
      <c r="FA281" s="111"/>
      <c r="FB281" s="111"/>
      <c r="FC281" s="111"/>
      <c r="FD281" s="111"/>
      <c r="FE281" s="111"/>
      <c r="FF281" s="111"/>
      <c r="FG281" s="111"/>
      <c r="FH281" s="111"/>
      <c r="FI281" s="111"/>
      <c r="FJ281" s="111"/>
      <c r="FK281" s="111"/>
      <c r="FL281" s="111"/>
      <c r="FM281" s="111"/>
      <c r="FN281" s="111"/>
      <c r="FO281" s="111"/>
      <c r="FP281" s="111"/>
      <c r="FQ281" s="111"/>
      <c r="FR281" s="111"/>
      <c r="FS281" s="111"/>
      <c r="FT281" s="111"/>
      <c r="FU281" s="111"/>
      <c r="FV281" s="111"/>
      <c r="FW281" s="111"/>
      <c r="FX281" s="111"/>
      <c r="FY281" s="111"/>
      <c r="FZ281" s="111"/>
      <c r="GA281" s="111"/>
      <c r="GB281" s="111"/>
      <c r="GC281" s="111"/>
      <c r="GD281" s="111"/>
      <c r="GE281" s="111"/>
      <c r="GF281" s="111"/>
      <c r="GG281" s="111"/>
      <c r="GH281" s="111"/>
      <c r="GI281" s="111"/>
      <c r="GJ281" s="111"/>
      <c r="GK281" s="111"/>
      <c r="GL281" s="111"/>
      <c r="GM281" s="111"/>
      <c r="GN281" s="111"/>
      <c r="GO281" s="111"/>
      <c r="GP281" s="111"/>
      <c r="GQ281" s="111"/>
      <c r="GR281" s="111"/>
      <c r="GS281" s="111"/>
      <c r="GT281" s="111"/>
      <c r="GU281" s="111"/>
      <c r="GV281" s="111"/>
      <c r="GW281" s="111"/>
      <c r="GX281" s="111"/>
      <c r="GY281" s="111"/>
      <c r="GZ281" s="111"/>
      <c r="HA281" s="111"/>
      <c r="HB281" s="111"/>
      <c r="HC281" s="111"/>
      <c r="HD281" s="111"/>
      <c r="HE281" s="111"/>
      <c r="HF281" s="111"/>
      <c r="HG281" s="111"/>
      <c r="HH281" s="111"/>
      <c r="HI281" s="111"/>
      <c r="HJ281" s="111"/>
      <c r="HK281" s="111"/>
      <c r="HL281" s="111"/>
      <c r="HM281" s="111"/>
      <c r="HN281" s="111"/>
      <c r="HO281" s="111"/>
      <c r="HP281" s="111"/>
      <c r="HQ281" s="111"/>
      <c r="HR281" s="111"/>
      <c r="HS281" s="111"/>
      <c r="HT281" s="111"/>
      <c r="HU281" s="111"/>
      <c r="HV281" s="111"/>
      <c r="HW281" s="111"/>
      <c r="HX281" s="111"/>
      <c r="HY281" s="111"/>
      <c r="HZ281" s="111"/>
      <c r="IA281" s="111"/>
      <c r="IB281" s="111"/>
      <c r="IC281" s="111"/>
      <c r="ID281" s="111"/>
      <c r="IE281" s="111"/>
      <c r="IF281" s="111"/>
      <c r="IG281" s="111"/>
      <c r="IH281" s="111"/>
      <c r="II281" s="111"/>
      <c r="IJ281" s="111"/>
      <c r="IK281" s="111"/>
      <c r="IL281" s="111"/>
      <c r="IM281" s="111"/>
      <c r="IN281" s="111"/>
      <c r="IO281" s="111"/>
      <c r="IP281" s="111"/>
      <c r="IQ281" s="111"/>
      <c r="IR281" s="111"/>
      <c r="IS281" s="111"/>
      <c r="IT281" s="111"/>
      <c r="IU281" s="111"/>
      <c r="IV281" s="111"/>
      <c r="IW281" s="111"/>
    </row>
    <row r="282" spans="1:257" s="118" customFormat="1" ht="60">
      <c r="A282" s="105" t="s">
        <v>590</v>
      </c>
      <c r="B282" s="117" t="s">
        <v>591</v>
      </c>
      <c r="C282" s="113">
        <v>110032.15</v>
      </c>
      <c r="D282" s="108" t="s">
        <v>85</v>
      </c>
      <c r="E282" s="108" t="s">
        <v>86</v>
      </c>
      <c r="F282" s="109" t="s">
        <v>61</v>
      </c>
      <c r="G282" s="109" t="s">
        <v>61</v>
      </c>
      <c r="H282" s="109" t="s">
        <v>61</v>
      </c>
      <c r="I282" s="109" t="s">
        <v>61</v>
      </c>
      <c r="J282" s="109" t="s">
        <v>61</v>
      </c>
      <c r="K282" s="109" t="s">
        <v>61</v>
      </c>
      <c r="L282" s="109" t="s">
        <v>61</v>
      </c>
      <c r="M282" s="109" t="s">
        <v>61</v>
      </c>
      <c r="N282" s="109" t="s">
        <v>61</v>
      </c>
      <c r="O282" s="116" t="s">
        <v>346</v>
      </c>
      <c r="P282" s="109" t="s">
        <v>63</v>
      </c>
      <c r="Q282" s="109" t="s">
        <v>112</v>
      </c>
      <c r="R282" s="109" t="s">
        <v>63</v>
      </c>
      <c r="S282" s="109" t="s">
        <v>61</v>
      </c>
      <c r="T282" s="109" t="s">
        <v>61</v>
      </c>
      <c r="U282" s="109" t="s">
        <v>61</v>
      </c>
      <c r="V282" s="109" t="s">
        <v>61</v>
      </c>
      <c r="W282" s="109" t="s">
        <v>61</v>
      </c>
      <c r="X282" s="109" t="s">
        <v>61</v>
      </c>
      <c r="Y282" s="109" t="s">
        <v>61</v>
      </c>
      <c r="Z282" s="109" t="s">
        <v>61</v>
      </c>
      <c r="AA282" s="109" t="s">
        <v>61</v>
      </c>
      <c r="AB282" s="111"/>
      <c r="AC282" s="111"/>
      <c r="AD282" s="111"/>
      <c r="AE282" s="111"/>
      <c r="AF282" s="111"/>
      <c r="AG282" s="111"/>
      <c r="AH282" s="111"/>
      <c r="AI282" s="111"/>
      <c r="AJ282" s="111"/>
      <c r="AK282" s="111"/>
      <c r="AL282" s="111"/>
      <c r="AM282" s="111"/>
      <c r="AN282" s="111"/>
      <c r="AO282" s="111"/>
      <c r="AP282" s="111"/>
      <c r="AQ282" s="111"/>
      <c r="AR282" s="111"/>
      <c r="AS282" s="111"/>
      <c r="AT282" s="111"/>
      <c r="AU282" s="111"/>
      <c r="AV282" s="111"/>
      <c r="AW282" s="111"/>
      <c r="AX282" s="111"/>
      <c r="AY282" s="111"/>
      <c r="AZ282" s="111"/>
      <c r="BA282" s="111"/>
      <c r="BB282" s="111"/>
      <c r="BC282" s="111"/>
      <c r="BD282" s="111"/>
      <c r="BE282" s="111"/>
      <c r="BF282" s="111"/>
      <c r="BG282" s="111"/>
      <c r="BH282" s="111"/>
      <c r="BI282" s="111"/>
      <c r="BJ282" s="111"/>
      <c r="BK282" s="111"/>
      <c r="BL282" s="111"/>
      <c r="BM282" s="111"/>
      <c r="BN282" s="111"/>
      <c r="BO282" s="111"/>
      <c r="BP282" s="111"/>
      <c r="BQ282" s="111"/>
      <c r="BR282" s="111"/>
      <c r="BS282" s="111"/>
      <c r="BT282" s="111"/>
      <c r="BU282" s="111"/>
      <c r="BV282" s="111"/>
      <c r="BW282" s="111"/>
      <c r="BX282" s="111"/>
      <c r="BY282" s="111"/>
      <c r="BZ282" s="111"/>
      <c r="CA282" s="111"/>
      <c r="CB282" s="111"/>
      <c r="CC282" s="111"/>
      <c r="CD282" s="111"/>
      <c r="CE282" s="111"/>
      <c r="CF282" s="111"/>
      <c r="CG282" s="111"/>
      <c r="CH282" s="111"/>
      <c r="CI282" s="111"/>
      <c r="CJ282" s="111"/>
      <c r="CK282" s="111"/>
      <c r="CL282" s="111"/>
      <c r="CM282" s="111"/>
      <c r="CN282" s="111"/>
      <c r="CO282" s="111"/>
      <c r="CP282" s="111"/>
      <c r="CQ282" s="111"/>
      <c r="CR282" s="111"/>
      <c r="CS282" s="111"/>
      <c r="CT282" s="111"/>
      <c r="CU282" s="111"/>
      <c r="CV282" s="111"/>
      <c r="CW282" s="111"/>
      <c r="CX282" s="111"/>
      <c r="CY282" s="111"/>
      <c r="CZ282" s="111"/>
      <c r="DA282" s="111"/>
      <c r="DB282" s="111"/>
      <c r="DC282" s="111"/>
      <c r="DD282" s="111"/>
      <c r="DE282" s="111"/>
      <c r="DF282" s="111"/>
      <c r="DG282" s="111"/>
      <c r="DH282" s="111"/>
      <c r="DI282" s="111"/>
      <c r="DJ282" s="111"/>
      <c r="DK282" s="111"/>
      <c r="DL282" s="111"/>
      <c r="DM282" s="111"/>
      <c r="DN282" s="111"/>
      <c r="DO282" s="111"/>
      <c r="DP282" s="111"/>
      <c r="DQ282" s="111"/>
      <c r="DR282" s="111"/>
      <c r="DS282" s="111"/>
      <c r="DT282" s="111"/>
      <c r="DU282" s="111"/>
      <c r="DV282" s="111"/>
      <c r="DW282" s="111"/>
      <c r="DX282" s="111"/>
      <c r="DY282" s="111"/>
      <c r="DZ282" s="111"/>
      <c r="EA282" s="111"/>
      <c r="EB282" s="111"/>
      <c r="EC282" s="111"/>
      <c r="ED282" s="111"/>
      <c r="EE282" s="111"/>
      <c r="EF282" s="111"/>
      <c r="EG282" s="111"/>
      <c r="EH282" s="111"/>
      <c r="EI282" s="111"/>
      <c r="EJ282" s="111"/>
      <c r="EK282" s="111"/>
      <c r="EL282" s="111"/>
      <c r="EM282" s="111"/>
      <c r="EN282" s="111"/>
      <c r="EO282" s="111"/>
      <c r="EP282" s="111"/>
      <c r="EQ282" s="111"/>
      <c r="ER282" s="111"/>
      <c r="ES282" s="111"/>
      <c r="ET282" s="111"/>
      <c r="EU282" s="111"/>
      <c r="EV282" s="111"/>
      <c r="EW282" s="111"/>
      <c r="EX282" s="111"/>
      <c r="EY282" s="111"/>
      <c r="EZ282" s="111"/>
      <c r="FA282" s="111"/>
      <c r="FB282" s="111"/>
      <c r="FC282" s="111"/>
      <c r="FD282" s="111"/>
      <c r="FE282" s="111"/>
      <c r="FF282" s="111"/>
      <c r="FG282" s="111"/>
      <c r="FH282" s="111"/>
      <c r="FI282" s="111"/>
      <c r="FJ282" s="111"/>
      <c r="FK282" s="111"/>
      <c r="FL282" s="111"/>
      <c r="FM282" s="111"/>
      <c r="FN282" s="111"/>
      <c r="FO282" s="111"/>
      <c r="FP282" s="111"/>
      <c r="FQ282" s="111"/>
      <c r="FR282" s="111"/>
      <c r="FS282" s="111"/>
      <c r="FT282" s="111"/>
      <c r="FU282" s="111"/>
      <c r="FV282" s="111"/>
      <c r="FW282" s="111"/>
      <c r="FX282" s="111"/>
      <c r="FY282" s="111"/>
      <c r="FZ282" s="111"/>
      <c r="GA282" s="111"/>
      <c r="GB282" s="111"/>
      <c r="GC282" s="111"/>
      <c r="GD282" s="111"/>
      <c r="GE282" s="111"/>
      <c r="GF282" s="111"/>
      <c r="GG282" s="111"/>
      <c r="GH282" s="111"/>
      <c r="GI282" s="111"/>
      <c r="GJ282" s="111"/>
      <c r="GK282" s="111"/>
      <c r="GL282" s="111"/>
      <c r="GM282" s="111"/>
      <c r="GN282" s="111"/>
      <c r="GO282" s="111"/>
      <c r="GP282" s="111"/>
      <c r="GQ282" s="111"/>
      <c r="GR282" s="111"/>
      <c r="GS282" s="111"/>
      <c r="GT282" s="111"/>
      <c r="GU282" s="111"/>
      <c r="GV282" s="111"/>
      <c r="GW282" s="111"/>
      <c r="GX282" s="111"/>
      <c r="GY282" s="111"/>
      <c r="GZ282" s="111"/>
      <c r="HA282" s="111"/>
      <c r="HB282" s="111"/>
      <c r="HC282" s="111"/>
      <c r="HD282" s="111"/>
      <c r="HE282" s="111"/>
      <c r="HF282" s="111"/>
      <c r="HG282" s="111"/>
      <c r="HH282" s="111"/>
      <c r="HI282" s="111"/>
      <c r="HJ282" s="111"/>
      <c r="HK282" s="111"/>
      <c r="HL282" s="111"/>
      <c r="HM282" s="111"/>
      <c r="HN282" s="111"/>
      <c r="HO282" s="111"/>
      <c r="HP282" s="111"/>
      <c r="HQ282" s="111"/>
      <c r="HR282" s="111"/>
      <c r="HS282" s="111"/>
      <c r="HT282" s="111"/>
      <c r="HU282" s="111"/>
      <c r="HV282" s="111"/>
      <c r="HW282" s="111"/>
      <c r="HX282" s="111"/>
      <c r="HY282" s="111"/>
      <c r="HZ282" s="111"/>
      <c r="IA282" s="111"/>
      <c r="IB282" s="111"/>
      <c r="IC282" s="111"/>
      <c r="ID282" s="111"/>
      <c r="IE282" s="111"/>
      <c r="IF282" s="111"/>
      <c r="IG282" s="111"/>
      <c r="IH282" s="111"/>
      <c r="II282" s="111"/>
      <c r="IJ282" s="111"/>
      <c r="IK282" s="111"/>
      <c r="IL282" s="111"/>
      <c r="IM282" s="111"/>
      <c r="IN282" s="111"/>
      <c r="IO282" s="111"/>
      <c r="IP282" s="111"/>
      <c r="IQ282" s="111"/>
      <c r="IR282" s="111"/>
      <c r="IS282" s="111"/>
      <c r="IT282" s="111"/>
      <c r="IU282" s="111"/>
      <c r="IV282" s="111"/>
      <c r="IW282" s="111"/>
    </row>
    <row r="283" spans="1:257" s="118" customFormat="1" ht="96">
      <c r="A283" s="105" t="s">
        <v>592</v>
      </c>
      <c r="B283" s="117" t="s">
        <v>593</v>
      </c>
      <c r="C283" s="113">
        <v>3757124.32</v>
      </c>
      <c r="D283" s="108" t="s">
        <v>85</v>
      </c>
      <c r="E283" s="108" t="s">
        <v>86</v>
      </c>
      <c r="F283" s="109" t="s">
        <v>61</v>
      </c>
      <c r="G283" s="109" t="s">
        <v>61</v>
      </c>
      <c r="H283" s="109" t="s">
        <v>61</v>
      </c>
      <c r="I283" s="109" t="s">
        <v>61</v>
      </c>
      <c r="J283" s="109" t="s">
        <v>61</v>
      </c>
      <c r="K283" s="109" t="s">
        <v>61</v>
      </c>
      <c r="L283" s="109" t="s">
        <v>61</v>
      </c>
      <c r="M283" s="109" t="s">
        <v>61</v>
      </c>
      <c r="N283" s="109" t="s">
        <v>61</v>
      </c>
      <c r="O283" s="116" t="s">
        <v>346</v>
      </c>
      <c r="P283" s="109" t="s">
        <v>63</v>
      </c>
      <c r="Q283" s="109" t="s">
        <v>112</v>
      </c>
      <c r="R283" s="109" t="s">
        <v>63</v>
      </c>
      <c r="S283" s="109" t="s">
        <v>61</v>
      </c>
      <c r="T283" s="109" t="s">
        <v>61</v>
      </c>
      <c r="U283" s="109" t="s">
        <v>61</v>
      </c>
      <c r="V283" s="109" t="s">
        <v>61</v>
      </c>
      <c r="W283" s="109" t="s">
        <v>61</v>
      </c>
      <c r="X283" s="109" t="s">
        <v>61</v>
      </c>
      <c r="Y283" s="109" t="s">
        <v>61</v>
      </c>
      <c r="Z283" s="109" t="s">
        <v>61</v>
      </c>
      <c r="AA283" s="109" t="s">
        <v>61</v>
      </c>
      <c r="AB283" s="111"/>
      <c r="AC283" s="111"/>
      <c r="AD283" s="111"/>
      <c r="AE283" s="111"/>
      <c r="AF283" s="111"/>
      <c r="AG283" s="111"/>
      <c r="AH283" s="111"/>
      <c r="AI283" s="111"/>
      <c r="AJ283" s="111"/>
      <c r="AK283" s="111"/>
      <c r="AL283" s="111"/>
      <c r="AM283" s="111"/>
      <c r="AN283" s="111"/>
      <c r="AO283" s="111"/>
      <c r="AP283" s="111"/>
      <c r="AQ283" s="111"/>
      <c r="AR283" s="111"/>
      <c r="AS283" s="111"/>
      <c r="AT283" s="111"/>
      <c r="AU283" s="111"/>
      <c r="AV283" s="111"/>
      <c r="AW283" s="111"/>
      <c r="AX283" s="111"/>
      <c r="AY283" s="111"/>
      <c r="AZ283" s="111"/>
      <c r="BA283" s="111"/>
      <c r="BB283" s="111"/>
      <c r="BC283" s="111"/>
      <c r="BD283" s="111"/>
      <c r="BE283" s="111"/>
      <c r="BF283" s="111"/>
      <c r="BG283" s="111"/>
      <c r="BH283" s="111"/>
      <c r="BI283" s="111"/>
      <c r="BJ283" s="111"/>
      <c r="BK283" s="111"/>
      <c r="BL283" s="111"/>
      <c r="BM283" s="111"/>
      <c r="BN283" s="111"/>
      <c r="BO283" s="111"/>
      <c r="BP283" s="111"/>
      <c r="BQ283" s="111"/>
      <c r="BR283" s="111"/>
      <c r="BS283" s="111"/>
      <c r="BT283" s="111"/>
      <c r="BU283" s="111"/>
      <c r="BV283" s="111"/>
      <c r="BW283" s="111"/>
      <c r="BX283" s="111"/>
      <c r="BY283" s="111"/>
      <c r="BZ283" s="111"/>
      <c r="CA283" s="111"/>
      <c r="CB283" s="111"/>
      <c r="CC283" s="111"/>
      <c r="CD283" s="111"/>
      <c r="CE283" s="111"/>
      <c r="CF283" s="111"/>
      <c r="CG283" s="111"/>
      <c r="CH283" s="111"/>
      <c r="CI283" s="111"/>
      <c r="CJ283" s="111"/>
      <c r="CK283" s="111"/>
      <c r="CL283" s="111"/>
      <c r="CM283" s="111"/>
      <c r="CN283" s="111"/>
      <c r="CO283" s="111"/>
      <c r="CP283" s="111"/>
      <c r="CQ283" s="111"/>
      <c r="CR283" s="111"/>
      <c r="CS283" s="111"/>
      <c r="CT283" s="111"/>
      <c r="CU283" s="111"/>
      <c r="CV283" s="111"/>
      <c r="CW283" s="111"/>
      <c r="CX283" s="111"/>
      <c r="CY283" s="111"/>
      <c r="CZ283" s="111"/>
      <c r="DA283" s="111"/>
      <c r="DB283" s="111"/>
      <c r="DC283" s="111"/>
      <c r="DD283" s="111"/>
      <c r="DE283" s="111"/>
      <c r="DF283" s="111"/>
      <c r="DG283" s="111"/>
      <c r="DH283" s="111"/>
      <c r="DI283" s="111"/>
      <c r="DJ283" s="111"/>
      <c r="DK283" s="111"/>
      <c r="DL283" s="111"/>
      <c r="DM283" s="111"/>
      <c r="DN283" s="111"/>
      <c r="DO283" s="111"/>
      <c r="DP283" s="111"/>
      <c r="DQ283" s="111"/>
      <c r="DR283" s="111"/>
      <c r="DS283" s="111"/>
      <c r="DT283" s="111"/>
      <c r="DU283" s="111"/>
      <c r="DV283" s="111"/>
      <c r="DW283" s="111"/>
      <c r="DX283" s="111"/>
      <c r="DY283" s="111"/>
      <c r="DZ283" s="111"/>
      <c r="EA283" s="111"/>
      <c r="EB283" s="111"/>
      <c r="EC283" s="111"/>
      <c r="ED283" s="111"/>
      <c r="EE283" s="111"/>
      <c r="EF283" s="111"/>
      <c r="EG283" s="111"/>
      <c r="EH283" s="111"/>
      <c r="EI283" s="111"/>
      <c r="EJ283" s="111"/>
      <c r="EK283" s="111"/>
      <c r="EL283" s="111"/>
      <c r="EM283" s="111"/>
      <c r="EN283" s="111"/>
      <c r="EO283" s="111"/>
      <c r="EP283" s="111"/>
      <c r="EQ283" s="111"/>
      <c r="ER283" s="111"/>
      <c r="ES283" s="111"/>
      <c r="ET283" s="111"/>
      <c r="EU283" s="111"/>
      <c r="EV283" s="111"/>
      <c r="EW283" s="111"/>
      <c r="EX283" s="111"/>
      <c r="EY283" s="111"/>
      <c r="EZ283" s="111"/>
      <c r="FA283" s="111"/>
      <c r="FB283" s="111"/>
      <c r="FC283" s="111"/>
      <c r="FD283" s="111"/>
      <c r="FE283" s="111"/>
      <c r="FF283" s="111"/>
      <c r="FG283" s="111"/>
      <c r="FH283" s="111"/>
      <c r="FI283" s="111"/>
      <c r="FJ283" s="111"/>
      <c r="FK283" s="111"/>
      <c r="FL283" s="111"/>
      <c r="FM283" s="111"/>
      <c r="FN283" s="111"/>
      <c r="FO283" s="111"/>
      <c r="FP283" s="111"/>
      <c r="FQ283" s="111"/>
      <c r="FR283" s="111"/>
      <c r="FS283" s="111"/>
      <c r="FT283" s="111"/>
      <c r="FU283" s="111"/>
      <c r="FV283" s="111"/>
      <c r="FW283" s="111"/>
      <c r="FX283" s="111"/>
      <c r="FY283" s="111"/>
      <c r="FZ283" s="111"/>
      <c r="GA283" s="111"/>
      <c r="GB283" s="111"/>
      <c r="GC283" s="111"/>
      <c r="GD283" s="111"/>
      <c r="GE283" s="111"/>
      <c r="GF283" s="111"/>
      <c r="GG283" s="111"/>
      <c r="GH283" s="111"/>
      <c r="GI283" s="111"/>
      <c r="GJ283" s="111"/>
      <c r="GK283" s="111"/>
      <c r="GL283" s="111"/>
      <c r="GM283" s="111"/>
      <c r="GN283" s="111"/>
      <c r="GO283" s="111"/>
      <c r="GP283" s="111"/>
      <c r="GQ283" s="111"/>
      <c r="GR283" s="111"/>
      <c r="GS283" s="111"/>
      <c r="GT283" s="111"/>
      <c r="GU283" s="111"/>
      <c r="GV283" s="111"/>
      <c r="GW283" s="111"/>
      <c r="GX283" s="111"/>
      <c r="GY283" s="111"/>
      <c r="GZ283" s="111"/>
      <c r="HA283" s="111"/>
      <c r="HB283" s="111"/>
      <c r="HC283" s="111"/>
      <c r="HD283" s="111"/>
      <c r="HE283" s="111"/>
      <c r="HF283" s="111"/>
      <c r="HG283" s="111"/>
      <c r="HH283" s="111"/>
      <c r="HI283" s="111"/>
      <c r="HJ283" s="111"/>
      <c r="HK283" s="111"/>
      <c r="HL283" s="111"/>
      <c r="HM283" s="111"/>
      <c r="HN283" s="111"/>
      <c r="HO283" s="111"/>
      <c r="HP283" s="111"/>
      <c r="HQ283" s="111"/>
      <c r="HR283" s="111"/>
      <c r="HS283" s="111"/>
      <c r="HT283" s="111"/>
      <c r="HU283" s="111"/>
      <c r="HV283" s="111"/>
      <c r="HW283" s="111"/>
      <c r="HX283" s="111"/>
      <c r="HY283" s="111"/>
      <c r="HZ283" s="111"/>
      <c r="IA283" s="111"/>
      <c r="IB283" s="111"/>
      <c r="IC283" s="111"/>
      <c r="ID283" s="111"/>
      <c r="IE283" s="111"/>
      <c r="IF283" s="111"/>
      <c r="IG283" s="111"/>
      <c r="IH283" s="111"/>
      <c r="II283" s="111"/>
      <c r="IJ283" s="111"/>
      <c r="IK283" s="111"/>
      <c r="IL283" s="111"/>
      <c r="IM283" s="111"/>
      <c r="IN283" s="111"/>
      <c r="IO283" s="111"/>
      <c r="IP283" s="111"/>
      <c r="IQ283" s="111"/>
      <c r="IR283" s="111"/>
      <c r="IS283" s="111"/>
      <c r="IT283" s="111"/>
      <c r="IU283" s="111"/>
      <c r="IV283" s="111"/>
      <c r="IW283" s="111"/>
    </row>
    <row r="284" spans="1:257">
      <c r="A284" s="92"/>
      <c r="B284" s="93"/>
      <c r="C284" s="45"/>
      <c r="D284" s="46"/>
      <c r="E284" s="46"/>
      <c r="F284" s="48"/>
      <c r="G284" s="94"/>
      <c r="H284" s="94"/>
      <c r="I284" s="94"/>
      <c r="J284" s="94"/>
      <c r="K284" s="94"/>
      <c r="L284" s="94"/>
      <c r="M284" s="94"/>
      <c r="N284" s="94"/>
      <c r="O284" s="52"/>
      <c r="P284" s="48"/>
      <c r="Q284" s="48"/>
      <c r="R284" s="48"/>
      <c r="S284" s="48"/>
      <c r="T284" s="48"/>
      <c r="U284" s="48"/>
      <c r="V284" s="48"/>
      <c r="W284" s="48"/>
      <c r="X284" s="48"/>
      <c r="Y284" s="48"/>
      <c r="Z284" s="48"/>
      <c r="AA284" s="48"/>
    </row>
    <row r="285" spans="1:257" s="101" customFormat="1" ht="27" customHeight="1">
      <c r="A285" s="95"/>
      <c r="B285" s="96" t="s">
        <v>594</v>
      </c>
      <c r="C285" s="97"/>
      <c r="D285" s="97"/>
      <c r="E285" s="97"/>
      <c r="F285" s="98"/>
      <c r="G285" s="99"/>
      <c r="H285" s="99"/>
      <c r="I285" s="99"/>
      <c r="J285" s="99"/>
      <c r="K285" s="99"/>
      <c r="L285" s="99"/>
      <c r="M285" s="99"/>
      <c r="N285" s="99"/>
      <c r="O285" s="97"/>
      <c r="P285" s="97"/>
      <c r="Q285" s="97"/>
      <c r="R285" s="97"/>
      <c r="S285" s="97"/>
      <c r="T285" s="97"/>
      <c r="U285" s="97"/>
      <c r="V285" s="97"/>
      <c r="W285" s="97"/>
      <c r="X285" s="97"/>
      <c r="Y285" s="97"/>
      <c r="Z285" s="97"/>
      <c r="AA285" s="97"/>
      <c r="AB285" s="100"/>
      <c r="AC285" s="100"/>
      <c r="AD285" s="100"/>
      <c r="AE285" s="100"/>
      <c r="AF285" s="100"/>
      <c r="AG285" s="100"/>
      <c r="AH285" s="100"/>
      <c r="AI285" s="100"/>
      <c r="AJ285" s="100"/>
      <c r="AK285" s="100"/>
      <c r="AL285" s="100"/>
      <c r="AM285" s="100"/>
      <c r="AN285" s="100"/>
      <c r="AO285" s="100"/>
      <c r="AP285" s="100"/>
      <c r="AQ285" s="100"/>
      <c r="AR285" s="100"/>
      <c r="AS285" s="100"/>
      <c r="AT285" s="100"/>
      <c r="AU285" s="100"/>
      <c r="AV285" s="100"/>
      <c r="AW285" s="100"/>
      <c r="AX285" s="100"/>
      <c r="AY285" s="100"/>
      <c r="AZ285" s="100"/>
      <c r="BA285" s="100"/>
      <c r="BB285" s="100"/>
      <c r="BC285" s="100"/>
      <c r="BD285" s="100"/>
      <c r="BE285" s="100"/>
      <c r="BF285" s="100"/>
      <c r="BG285" s="100"/>
      <c r="BH285" s="100"/>
      <c r="BI285" s="100"/>
      <c r="BJ285" s="100"/>
      <c r="BK285" s="100"/>
      <c r="BL285" s="100"/>
      <c r="BM285" s="100"/>
      <c r="BN285" s="100"/>
      <c r="BO285" s="100"/>
      <c r="BP285" s="100"/>
      <c r="BQ285" s="100"/>
      <c r="BR285" s="100"/>
      <c r="BS285" s="100"/>
      <c r="BT285" s="100"/>
      <c r="BU285" s="100"/>
      <c r="BV285" s="100"/>
      <c r="BW285" s="100"/>
      <c r="BX285" s="100"/>
      <c r="BY285" s="100"/>
      <c r="BZ285" s="100"/>
      <c r="CA285" s="100"/>
      <c r="CB285" s="100"/>
      <c r="CC285" s="100"/>
      <c r="CD285" s="100"/>
      <c r="CE285" s="100"/>
      <c r="CF285" s="100"/>
      <c r="CG285" s="100"/>
      <c r="CH285" s="100"/>
      <c r="CI285" s="100"/>
      <c r="CJ285" s="100"/>
      <c r="CK285" s="100"/>
      <c r="CL285" s="100"/>
      <c r="CM285" s="100"/>
      <c r="CN285" s="100"/>
      <c r="CO285" s="100"/>
      <c r="CP285" s="100"/>
      <c r="CQ285" s="100"/>
      <c r="CR285" s="100"/>
      <c r="CS285" s="100"/>
      <c r="CT285" s="100"/>
      <c r="CU285" s="100"/>
      <c r="CV285" s="100"/>
      <c r="CW285" s="100"/>
      <c r="CX285" s="100"/>
      <c r="CY285" s="100"/>
      <c r="CZ285" s="100"/>
      <c r="DA285" s="100"/>
      <c r="DB285" s="100"/>
      <c r="DC285" s="100"/>
      <c r="DD285" s="100"/>
      <c r="DE285" s="100"/>
      <c r="DF285" s="100"/>
      <c r="DG285" s="100"/>
      <c r="DH285" s="100"/>
      <c r="DI285" s="100"/>
      <c r="DJ285" s="100"/>
      <c r="DK285" s="100"/>
      <c r="DL285" s="100"/>
      <c r="DM285" s="100"/>
      <c r="DN285" s="100"/>
      <c r="DO285" s="100"/>
      <c r="DP285" s="100"/>
      <c r="DQ285" s="100"/>
      <c r="DR285" s="100"/>
      <c r="DS285" s="100"/>
      <c r="DT285" s="100"/>
      <c r="DU285" s="100"/>
      <c r="DV285" s="100"/>
      <c r="DW285" s="100"/>
      <c r="DX285" s="100"/>
      <c r="DY285" s="100"/>
      <c r="DZ285" s="100"/>
      <c r="EA285" s="100"/>
      <c r="EB285" s="100"/>
      <c r="EC285" s="100"/>
      <c r="ED285" s="100"/>
      <c r="EE285" s="100"/>
      <c r="EF285" s="100"/>
      <c r="EG285" s="100"/>
      <c r="EH285" s="100"/>
      <c r="EI285" s="100"/>
      <c r="EJ285" s="100"/>
      <c r="EK285" s="100"/>
      <c r="EL285" s="100"/>
      <c r="EM285" s="100"/>
      <c r="EN285" s="100"/>
      <c r="EO285" s="100"/>
      <c r="EP285" s="100"/>
      <c r="EQ285" s="100"/>
      <c r="ER285" s="100"/>
      <c r="ES285" s="100"/>
      <c r="ET285" s="100"/>
      <c r="EU285" s="100"/>
      <c r="EV285" s="100"/>
      <c r="EW285" s="100"/>
      <c r="EX285" s="100"/>
      <c r="EY285" s="100"/>
      <c r="EZ285" s="100"/>
      <c r="FA285" s="100"/>
      <c r="FB285" s="100"/>
      <c r="FC285" s="100"/>
      <c r="FD285" s="100"/>
      <c r="FE285" s="100"/>
      <c r="FF285" s="100"/>
      <c r="FG285" s="100"/>
      <c r="FH285" s="100"/>
      <c r="FI285" s="100"/>
      <c r="FJ285" s="100"/>
      <c r="FK285" s="100"/>
      <c r="FL285" s="100"/>
      <c r="FM285" s="100"/>
      <c r="FN285" s="100"/>
      <c r="FO285" s="100"/>
      <c r="FP285" s="100"/>
      <c r="FQ285" s="100"/>
      <c r="FR285" s="100"/>
      <c r="FS285" s="100"/>
      <c r="FT285" s="100"/>
      <c r="FU285" s="100"/>
      <c r="FV285" s="100"/>
      <c r="FW285" s="100"/>
      <c r="FX285" s="100"/>
      <c r="FY285" s="100"/>
      <c r="FZ285" s="100"/>
      <c r="GA285" s="100"/>
      <c r="GB285" s="100"/>
      <c r="GC285" s="100"/>
      <c r="GD285" s="100"/>
      <c r="GE285" s="100"/>
      <c r="GF285" s="100"/>
      <c r="GG285" s="100"/>
      <c r="GH285" s="100"/>
      <c r="GI285" s="100"/>
      <c r="GJ285" s="100"/>
      <c r="GK285" s="100"/>
      <c r="GL285" s="100"/>
      <c r="GM285" s="100"/>
      <c r="GN285" s="100"/>
      <c r="GO285" s="100"/>
      <c r="GP285" s="100"/>
      <c r="GQ285" s="100"/>
      <c r="GR285" s="100"/>
      <c r="GS285" s="100"/>
      <c r="GT285" s="100"/>
      <c r="GU285" s="100"/>
      <c r="GV285" s="100"/>
      <c r="GW285" s="100"/>
      <c r="GX285" s="100"/>
      <c r="GY285" s="100"/>
      <c r="GZ285" s="100"/>
      <c r="HA285" s="100"/>
      <c r="HB285" s="100"/>
      <c r="HC285" s="100"/>
      <c r="HD285" s="100"/>
      <c r="HE285" s="100"/>
      <c r="HF285" s="100"/>
      <c r="HG285" s="100"/>
      <c r="HH285" s="100"/>
      <c r="HI285" s="100"/>
      <c r="HJ285" s="100"/>
      <c r="HK285" s="100"/>
      <c r="HL285" s="100"/>
      <c r="HM285" s="100"/>
      <c r="HN285" s="100"/>
      <c r="HO285" s="100"/>
      <c r="HP285" s="100"/>
      <c r="HQ285" s="100"/>
      <c r="HR285" s="100"/>
      <c r="HS285" s="100"/>
      <c r="HT285" s="100"/>
      <c r="HU285" s="100"/>
      <c r="HV285" s="100"/>
      <c r="HW285" s="100"/>
      <c r="HX285" s="100"/>
      <c r="HY285" s="100"/>
      <c r="HZ285" s="100"/>
      <c r="IA285" s="100"/>
      <c r="IB285" s="100"/>
      <c r="IC285" s="100"/>
      <c r="ID285" s="100"/>
      <c r="IE285" s="100"/>
      <c r="IF285" s="100"/>
      <c r="IG285" s="100"/>
      <c r="IH285" s="100"/>
      <c r="II285" s="100"/>
      <c r="IJ285" s="100"/>
      <c r="IK285" s="100"/>
      <c r="IL285" s="100"/>
      <c r="IM285" s="100"/>
      <c r="IN285" s="100"/>
      <c r="IO285" s="100"/>
      <c r="IP285" s="100"/>
      <c r="IQ285" s="100"/>
      <c r="IR285" s="100"/>
      <c r="IS285" s="100"/>
      <c r="IT285" s="100"/>
      <c r="IU285" s="100"/>
      <c r="IV285" s="100"/>
      <c r="IW285" s="100"/>
    </row>
    <row r="286" spans="1:257" s="50" customFormat="1" ht="48">
      <c r="A286" s="92" t="s">
        <v>57</v>
      </c>
      <c r="B286" s="44" t="s">
        <v>595</v>
      </c>
      <c r="C286" s="45">
        <v>13000000</v>
      </c>
      <c r="D286" s="46" t="s">
        <v>596</v>
      </c>
      <c r="E286" s="46" t="s">
        <v>89</v>
      </c>
      <c r="F286" s="48" t="s">
        <v>61</v>
      </c>
      <c r="G286" s="48" t="s">
        <v>61</v>
      </c>
      <c r="H286" s="48" t="s">
        <v>61</v>
      </c>
      <c r="I286" s="85">
        <v>6500000</v>
      </c>
      <c r="J286" s="85">
        <v>6500000</v>
      </c>
      <c r="K286" s="48" t="s">
        <v>61</v>
      </c>
      <c r="L286" s="48" t="s">
        <v>61</v>
      </c>
      <c r="M286" s="48" t="s">
        <v>61</v>
      </c>
      <c r="N286" s="48" t="s">
        <v>61</v>
      </c>
      <c r="O286" s="52" t="s">
        <v>67</v>
      </c>
      <c r="P286" s="48" t="s">
        <v>63</v>
      </c>
      <c r="Q286" s="48" t="s">
        <v>63</v>
      </c>
      <c r="R286" s="48" t="s">
        <v>63</v>
      </c>
      <c r="S286" s="48" t="s">
        <v>61</v>
      </c>
      <c r="T286" s="48" t="s">
        <v>61</v>
      </c>
      <c r="U286" s="48" t="s">
        <v>61</v>
      </c>
      <c r="V286" s="48" t="s">
        <v>61</v>
      </c>
      <c r="W286" s="48" t="s">
        <v>61</v>
      </c>
      <c r="X286" s="48" t="s">
        <v>61</v>
      </c>
      <c r="Y286" s="48" t="s">
        <v>61</v>
      </c>
      <c r="Z286" s="48" t="s">
        <v>61</v>
      </c>
      <c r="AA286" s="48" t="s">
        <v>61</v>
      </c>
    </row>
    <row r="287" spans="1:257" s="50" customFormat="1" ht="36">
      <c r="A287" s="92" t="s">
        <v>64</v>
      </c>
      <c r="B287" s="65" t="s">
        <v>597</v>
      </c>
      <c r="C287" s="45">
        <v>12000000</v>
      </c>
      <c r="D287" s="46" t="s">
        <v>598</v>
      </c>
      <c r="E287" s="47" t="s">
        <v>89</v>
      </c>
      <c r="F287" s="48" t="s">
        <v>61</v>
      </c>
      <c r="G287" s="48" t="s">
        <v>61</v>
      </c>
      <c r="H287" s="48" t="s">
        <v>61</v>
      </c>
      <c r="I287" s="85">
        <v>5454500</v>
      </c>
      <c r="J287" s="85">
        <v>6545500</v>
      </c>
      <c r="K287" s="48" t="s">
        <v>61</v>
      </c>
      <c r="L287" s="48" t="s">
        <v>61</v>
      </c>
      <c r="M287" s="48" t="s">
        <v>61</v>
      </c>
      <c r="N287" s="48" t="s">
        <v>61</v>
      </c>
      <c r="O287" s="52" t="s">
        <v>599</v>
      </c>
      <c r="P287" s="48" t="s">
        <v>63</v>
      </c>
      <c r="Q287" s="48" t="s">
        <v>63</v>
      </c>
      <c r="R287" s="48" t="s">
        <v>63</v>
      </c>
      <c r="S287" s="48" t="s">
        <v>61</v>
      </c>
      <c r="T287" s="48" t="s">
        <v>61</v>
      </c>
      <c r="U287" s="48" t="s">
        <v>61</v>
      </c>
      <c r="V287" s="48" t="s">
        <v>61</v>
      </c>
      <c r="W287" s="48" t="s">
        <v>61</v>
      </c>
      <c r="X287" s="48" t="s">
        <v>61</v>
      </c>
      <c r="Y287" s="48" t="s">
        <v>61</v>
      </c>
      <c r="Z287" s="48" t="s">
        <v>61</v>
      </c>
      <c r="AA287" s="48" t="s">
        <v>61</v>
      </c>
    </row>
    <row r="288" spans="1:257" s="50" customFormat="1" ht="36">
      <c r="A288" s="92" t="s">
        <v>68</v>
      </c>
      <c r="B288" s="65" t="s">
        <v>600</v>
      </c>
      <c r="C288" s="78">
        <v>480000</v>
      </c>
      <c r="D288" s="46" t="s">
        <v>601</v>
      </c>
      <c r="E288" s="46" t="s">
        <v>59</v>
      </c>
      <c r="F288" s="48" t="s">
        <v>61</v>
      </c>
      <c r="G288" s="48" t="s">
        <v>61</v>
      </c>
      <c r="H288" s="48" t="s">
        <v>61</v>
      </c>
      <c r="I288" s="85">
        <v>400000</v>
      </c>
      <c r="J288" s="85">
        <v>80000</v>
      </c>
      <c r="K288" s="48" t="s">
        <v>61</v>
      </c>
      <c r="L288" s="48" t="s">
        <v>61</v>
      </c>
      <c r="M288" s="48" t="s">
        <v>61</v>
      </c>
      <c r="N288" s="48" t="s">
        <v>61</v>
      </c>
      <c r="O288" s="52" t="s">
        <v>62</v>
      </c>
      <c r="P288" s="48" t="s">
        <v>63</v>
      </c>
      <c r="Q288" s="48" t="s">
        <v>112</v>
      </c>
      <c r="R288" s="48" t="s">
        <v>63</v>
      </c>
      <c r="S288" s="48" t="s">
        <v>61</v>
      </c>
      <c r="T288" s="48" t="s">
        <v>61</v>
      </c>
      <c r="U288" s="48" t="s">
        <v>61</v>
      </c>
      <c r="V288" s="85">
        <v>400000</v>
      </c>
      <c r="W288" s="85">
        <v>80000</v>
      </c>
      <c r="X288" s="48" t="s">
        <v>61</v>
      </c>
      <c r="Y288" s="48" t="s">
        <v>61</v>
      </c>
      <c r="Z288" s="48" t="s">
        <v>61</v>
      </c>
      <c r="AA288" s="48" t="s">
        <v>61</v>
      </c>
    </row>
    <row r="289" spans="1:27" s="50" customFormat="1" ht="36">
      <c r="A289" s="92" t="s">
        <v>71</v>
      </c>
      <c r="B289" s="65" t="s">
        <v>602</v>
      </c>
      <c r="C289" s="45">
        <v>660000</v>
      </c>
      <c r="D289" s="46" t="s">
        <v>601</v>
      </c>
      <c r="E289" s="46" t="s">
        <v>59</v>
      </c>
      <c r="F289" s="48" t="s">
        <v>61</v>
      </c>
      <c r="G289" s="48" t="s">
        <v>61</v>
      </c>
      <c r="H289" s="48" t="s">
        <v>61</v>
      </c>
      <c r="I289" s="85">
        <v>550000</v>
      </c>
      <c r="J289" s="85">
        <v>110000</v>
      </c>
      <c r="K289" s="48" t="s">
        <v>61</v>
      </c>
      <c r="L289" s="48" t="s">
        <v>61</v>
      </c>
      <c r="M289" s="48" t="s">
        <v>61</v>
      </c>
      <c r="N289" s="48" t="s">
        <v>61</v>
      </c>
      <c r="O289" s="52" t="s">
        <v>62</v>
      </c>
      <c r="P289" s="48" t="s">
        <v>63</v>
      </c>
      <c r="Q289" s="48" t="s">
        <v>112</v>
      </c>
      <c r="R289" s="48" t="s">
        <v>63</v>
      </c>
      <c r="S289" s="48" t="s">
        <v>61</v>
      </c>
      <c r="T289" s="48" t="s">
        <v>61</v>
      </c>
      <c r="U289" s="48" t="s">
        <v>61</v>
      </c>
      <c r="V289" s="85">
        <v>550000</v>
      </c>
      <c r="W289" s="85">
        <v>110000</v>
      </c>
      <c r="X289" s="48" t="s">
        <v>61</v>
      </c>
      <c r="Y289" s="48" t="s">
        <v>61</v>
      </c>
      <c r="Z289" s="48" t="s">
        <v>61</v>
      </c>
      <c r="AA289" s="48" t="s">
        <v>61</v>
      </c>
    </row>
    <row r="290" spans="1:27" s="50" customFormat="1" ht="36">
      <c r="A290" s="92" t="s">
        <v>73</v>
      </c>
      <c r="B290" s="65" t="s">
        <v>603</v>
      </c>
      <c r="C290" s="45">
        <v>432000</v>
      </c>
      <c r="D290" s="46" t="s">
        <v>601</v>
      </c>
      <c r="E290" s="46" t="s">
        <v>59</v>
      </c>
      <c r="F290" s="48" t="s">
        <v>61</v>
      </c>
      <c r="G290" s="48" t="s">
        <v>61</v>
      </c>
      <c r="H290" s="48" t="s">
        <v>61</v>
      </c>
      <c r="I290" s="85">
        <v>360000</v>
      </c>
      <c r="J290" s="85">
        <v>72000</v>
      </c>
      <c r="K290" s="48" t="s">
        <v>61</v>
      </c>
      <c r="L290" s="48" t="s">
        <v>61</v>
      </c>
      <c r="M290" s="48" t="s">
        <v>61</v>
      </c>
      <c r="N290" s="48" t="s">
        <v>61</v>
      </c>
      <c r="O290" s="52" t="s">
        <v>62</v>
      </c>
      <c r="P290" s="48" t="s">
        <v>63</v>
      </c>
      <c r="Q290" s="48" t="s">
        <v>112</v>
      </c>
      <c r="R290" s="48" t="s">
        <v>63</v>
      </c>
      <c r="S290" s="48" t="s">
        <v>61</v>
      </c>
      <c r="T290" s="48" t="s">
        <v>61</v>
      </c>
      <c r="U290" s="48" t="s">
        <v>61</v>
      </c>
      <c r="V290" s="85">
        <v>360000</v>
      </c>
      <c r="W290" s="85">
        <v>72000</v>
      </c>
      <c r="X290" s="48" t="s">
        <v>61</v>
      </c>
      <c r="Y290" s="48" t="s">
        <v>61</v>
      </c>
      <c r="Z290" s="48" t="s">
        <v>61</v>
      </c>
      <c r="AA290" s="48" t="s">
        <v>61</v>
      </c>
    </row>
    <row r="291" spans="1:27" s="50" customFormat="1" ht="36">
      <c r="A291" s="92" t="s">
        <v>75</v>
      </c>
      <c r="B291" s="65" t="s">
        <v>604</v>
      </c>
      <c r="C291" s="45">
        <v>1200000</v>
      </c>
      <c r="D291" s="46" t="s">
        <v>605</v>
      </c>
      <c r="E291" s="46" t="s">
        <v>98</v>
      </c>
      <c r="F291" s="48" t="s">
        <v>61</v>
      </c>
      <c r="G291" s="48" t="s">
        <v>61</v>
      </c>
      <c r="H291" s="48" t="s">
        <v>61</v>
      </c>
      <c r="I291" s="85">
        <v>1200000</v>
      </c>
      <c r="J291" s="85">
        <v>0</v>
      </c>
      <c r="K291" s="48" t="s">
        <v>61</v>
      </c>
      <c r="L291" s="48" t="s">
        <v>61</v>
      </c>
      <c r="M291" s="48" t="s">
        <v>61</v>
      </c>
      <c r="N291" s="48" t="s">
        <v>61</v>
      </c>
      <c r="O291" s="52" t="s">
        <v>171</v>
      </c>
      <c r="P291" s="48" t="s">
        <v>63</v>
      </c>
      <c r="Q291" s="48" t="s">
        <v>63</v>
      </c>
      <c r="R291" s="48" t="s">
        <v>172</v>
      </c>
      <c r="S291" s="48" t="s">
        <v>61</v>
      </c>
      <c r="T291" s="48" t="s">
        <v>61</v>
      </c>
      <c r="U291" s="48" t="s">
        <v>61</v>
      </c>
      <c r="V291" s="48" t="s">
        <v>61</v>
      </c>
      <c r="W291" s="48" t="s">
        <v>61</v>
      </c>
      <c r="X291" s="48" t="s">
        <v>61</v>
      </c>
      <c r="Y291" s="48" t="s">
        <v>61</v>
      </c>
      <c r="Z291" s="48" t="s">
        <v>61</v>
      </c>
      <c r="AA291" s="48" t="s">
        <v>61</v>
      </c>
    </row>
    <row r="292" spans="1:27" s="50" customFormat="1" ht="36">
      <c r="A292" s="92" t="s">
        <v>77</v>
      </c>
      <c r="B292" s="65" t="s">
        <v>606</v>
      </c>
      <c r="C292" s="54">
        <v>500000</v>
      </c>
      <c r="D292" s="46" t="s">
        <v>605</v>
      </c>
      <c r="E292" s="47" t="s">
        <v>170</v>
      </c>
      <c r="F292" s="48" t="s">
        <v>61</v>
      </c>
      <c r="G292" s="48" t="s">
        <v>61</v>
      </c>
      <c r="H292" s="48" t="s">
        <v>61</v>
      </c>
      <c r="I292" s="85">
        <v>220000</v>
      </c>
      <c r="J292" s="85">
        <v>240000</v>
      </c>
      <c r="K292" s="85">
        <v>40000</v>
      </c>
      <c r="L292" s="48" t="s">
        <v>61</v>
      </c>
      <c r="M292" s="48" t="s">
        <v>61</v>
      </c>
      <c r="N292" s="48" t="s">
        <v>61</v>
      </c>
      <c r="O292" s="52" t="s">
        <v>206</v>
      </c>
      <c r="P292" s="68" t="s">
        <v>63</v>
      </c>
      <c r="Q292" s="68" t="s">
        <v>63</v>
      </c>
      <c r="R292" s="68" t="s">
        <v>63</v>
      </c>
      <c r="S292" s="48" t="s">
        <v>61</v>
      </c>
      <c r="T292" s="48" t="s">
        <v>61</v>
      </c>
      <c r="U292" s="48" t="s">
        <v>61</v>
      </c>
      <c r="V292" s="48" t="s">
        <v>61</v>
      </c>
      <c r="W292" s="48" t="s">
        <v>61</v>
      </c>
      <c r="X292" s="48" t="s">
        <v>61</v>
      </c>
      <c r="Y292" s="48" t="s">
        <v>61</v>
      </c>
      <c r="Z292" s="48" t="s">
        <v>61</v>
      </c>
      <c r="AA292" s="48" t="s">
        <v>61</v>
      </c>
    </row>
    <row r="293" spans="1:27" s="50" customFormat="1" ht="36">
      <c r="A293" s="92" t="s">
        <v>79</v>
      </c>
      <c r="B293" s="65" t="s">
        <v>607</v>
      </c>
      <c r="C293" s="78">
        <v>4200000</v>
      </c>
      <c r="D293" s="46" t="s">
        <v>605</v>
      </c>
      <c r="E293" s="46" t="s">
        <v>66</v>
      </c>
      <c r="F293" s="48" t="s">
        <v>61</v>
      </c>
      <c r="G293" s="48" t="s">
        <v>61</v>
      </c>
      <c r="H293" s="48" t="s">
        <v>61</v>
      </c>
      <c r="I293" s="85">
        <v>3113000</v>
      </c>
      <c r="J293" s="85">
        <v>1087000</v>
      </c>
      <c r="K293" s="48" t="s">
        <v>61</v>
      </c>
      <c r="L293" s="48" t="s">
        <v>61</v>
      </c>
      <c r="M293" s="48" t="s">
        <v>61</v>
      </c>
      <c r="N293" s="48" t="s">
        <v>61</v>
      </c>
      <c r="O293" s="52" t="s">
        <v>211</v>
      </c>
      <c r="P293" s="48" t="s">
        <v>63</v>
      </c>
      <c r="Q293" s="48" t="s">
        <v>63</v>
      </c>
      <c r="R293" s="48" t="s">
        <v>219</v>
      </c>
      <c r="S293" s="48" t="s">
        <v>61</v>
      </c>
      <c r="T293" s="48" t="s">
        <v>61</v>
      </c>
      <c r="U293" s="48" t="s">
        <v>61</v>
      </c>
      <c r="V293" s="48" t="s">
        <v>61</v>
      </c>
      <c r="W293" s="48" t="s">
        <v>61</v>
      </c>
      <c r="X293" s="48" t="s">
        <v>61</v>
      </c>
      <c r="Y293" s="48" t="s">
        <v>61</v>
      </c>
      <c r="Z293" s="48" t="s">
        <v>61</v>
      </c>
      <c r="AA293" s="48" t="s">
        <v>61</v>
      </c>
    </row>
    <row r="294" spans="1:27" s="50" customFormat="1" ht="36">
      <c r="A294" s="92" t="s">
        <v>81</v>
      </c>
      <c r="B294" s="65" t="s">
        <v>608</v>
      </c>
      <c r="C294" s="45">
        <v>400000</v>
      </c>
      <c r="D294" s="46" t="s">
        <v>601</v>
      </c>
      <c r="E294" s="46" t="s">
        <v>59</v>
      </c>
      <c r="F294" s="48" t="s">
        <v>61</v>
      </c>
      <c r="G294" s="48" t="s">
        <v>61</v>
      </c>
      <c r="H294" s="48" t="s">
        <v>61</v>
      </c>
      <c r="I294" s="85">
        <v>333300</v>
      </c>
      <c r="J294" s="85">
        <v>66700</v>
      </c>
      <c r="K294" s="48" t="s">
        <v>61</v>
      </c>
      <c r="L294" s="48" t="s">
        <v>61</v>
      </c>
      <c r="M294" s="48" t="s">
        <v>61</v>
      </c>
      <c r="N294" s="48" t="s">
        <v>61</v>
      </c>
      <c r="O294" s="52" t="s">
        <v>62</v>
      </c>
      <c r="P294" s="48" t="s">
        <v>63</v>
      </c>
      <c r="Q294" s="48" t="s">
        <v>63</v>
      </c>
      <c r="R294" s="48" t="s">
        <v>63</v>
      </c>
      <c r="S294" s="48" t="s">
        <v>61</v>
      </c>
      <c r="T294" s="48" t="s">
        <v>61</v>
      </c>
      <c r="U294" s="48" t="s">
        <v>61</v>
      </c>
      <c r="V294" s="48" t="s">
        <v>61</v>
      </c>
      <c r="W294" s="48" t="s">
        <v>61</v>
      </c>
      <c r="X294" s="48" t="s">
        <v>61</v>
      </c>
      <c r="Y294" s="48" t="s">
        <v>61</v>
      </c>
      <c r="Z294" s="48" t="s">
        <v>61</v>
      </c>
      <c r="AA294" s="48" t="s">
        <v>61</v>
      </c>
    </row>
    <row r="295" spans="1:27" s="50" customFormat="1" ht="36">
      <c r="A295" s="92" t="s">
        <v>83</v>
      </c>
      <c r="B295" s="65" t="s">
        <v>609</v>
      </c>
      <c r="C295" s="66">
        <v>447150</v>
      </c>
      <c r="D295" s="46" t="s">
        <v>610</v>
      </c>
      <c r="E295" s="46" t="s">
        <v>89</v>
      </c>
      <c r="F295" s="48" t="s">
        <v>61</v>
      </c>
      <c r="G295" s="48" t="s">
        <v>61</v>
      </c>
      <c r="H295" s="48" t="s">
        <v>61</v>
      </c>
      <c r="I295" s="85">
        <v>223575</v>
      </c>
      <c r="J295" s="85">
        <v>223575</v>
      </c>
      <c r="K295" s="48" t="s">
        <v>61</v>
      </c>
      <c r="L295" s="48" t="s">
        <v>61</v>
      </c>
      <c r="M295" s="48" t="s">
        <v>61</v>
      </c>
      <c r="N295" s="48" t="s">
        <v>61</v>
      </c>
      <c r="O295" s="52" t="s">
        <v>62</v>
      </c>
      <c r="P295" s="48" t="s">
        <v>63</v>
      </c>
      <c r="Q295" s="48" t="s">
        <v>63</v>
      </c>
      <c r="R295" s="48" t="s">
        <v>63</v>
      </c>
      <c r="S295" s="48" t="s">
        <v>61</v>
      </c>
      <c r="T295" s="48" t="s">
        <v>61</v>
      </c>
      <c r="U295" s="48" t="s">
        <v>61</v>
      </c>
      <c r="V295" s="48" t="s">
        <v>61</v>
      </c>
      <c r="W295" s="48" t="s">
        <v>61</v>
      </c>
      <c r="X295" s="48" t="s">
        <v>61</v>
      </c>
      <c r="Y295" s="48" t="s">
        <v>61</v>
      </c>
      <c r="Z295" s="48" t="s">
        <v>61</v>
      </c>
      <c r="AA295" s="48" t="s">
        <v>61</v>
      </c>
    </row>
    <row r="296" spans="1:27" s="50" customFormat="1" ht="36">
      <c r="A296" s="92" t="s">
        <v>87</v>
      </c>
      <c r="B296" s="65" t="s">
        <v>611</v>
      </c>
      <c r="C296" s="45">
        <v>800000</v>
      </c>
      <c r="D296" s="46" t="s">
        <v>612</v>
      </c>
      <c r="E296" s="47" t="s">
        <v>66</v>
      </c>
      <c r="F296" s="48" t="s">
        <v>61</v>
      </c>
      <c r="G296" s="48" t="s">
        <v>61</v>
      </c>
      <c r="H296" s="48" t="s">
        <v>61</v>
      </c>
      <c r="I296" s="85">
        <v>600000</v>
      </c>
      <c r="J296" s="85">
        <v>200000</v>
      </c>
      <c r="K296" s="48" t="s">
        <v>61</v>
      </c>
      <c r="L296" s="48" t="s">
        <v>61</v>
      </c>
      <c r="M296" s="48" t="s">
        <v>61</v>
      </c>
      <c r="N296" s="48" t="s">
        <v>61</v>
      </c>
      <c r="O296" s="52" t="s">
        <v>62</v>
      </c>
      <c r="P296" s="48" t="s">
        <v>63</v>
      </c>
      <c r="Q296" s="48" t="s">
        <v>112</v>
      </c>
      <c r="R296" s="48" t="s">
        <v>63</v>
      </c>
      <c r="S296" s="48" t="s">
        <v>61</v>
      </c>
      <c r="T296" s="48" t="s">
        <v>61</v>
      </c>
      <c r="U296" s="48" t="s">
        <v>61</v>
      </c>
      <c r="V296" s="85">
        <v>600000</v>
      </c>
      <c r="W296" s="85">
        <v>200000</v>
      </c>
      <c r="X296" s="48" t="s">
        <v>61</v>
      </c>
      <c r="Y296" s="48" t="s">
        <v>61</v>
      </c>
      <c r="Z296" s="48" t="s">
        <v>61</v>
      </c>
      <c r="AA296" s="48" t="s">
        <v>61</v>
      </c>
    </row>
    <row r="297" spans="1:27" s="50" customFormat="1" ht="36">
      <c r="A297" s="92" t="s">
        <v>91</v>
      </c>
      <c r="B297" s="65" t="s">
        <v>613</v>
      </c>
      <c r="C297" s="45">
        <v>450000</v>
      </c>
      <c r="D297" s="46" t="s">
        <v>610</v>
      </c>
      <c r="E297" s="47" t="s">
        <v>89</v>
      </c>
      <c r="F297" s="48" t="s">
        <v>61</v>
      </c>
      <c r="G297" s="48" t="s">
        <v>61</v>
      </c>
      <c r="H297" s="48" t="s">
        <v>61</v>
      </c>
      <c r="I297" s="85">
        <v>225000</v>
      </c>
      <c r="J297" s="85">
        <v>225000</v>
      </c>
      <c r="K297" s="48" t="s">
        <v>61</v>
      </c>
      <c r="L297" s="48" t="s">
        <v>61</v>
      </c>
      <c r="M297" s="48" t="s">
        <v>61</v>
      </c>
      <c r="N297" s="48" t="s">
        <v>61</v>
      </c>
      <c r="O297" s="52" t="s">
        <v>62</v>
      </c>
      <c r="P297" s="48" t="s">
        <v>63</v>
      </c>
      <c r="Q297" s="48" t="s">
        <v>112</v>
      </c>
      <c r="R297" s="48" t="s">
        <v>63</v>
      </c>
      <c r="S297" s="48" t="s">
        <v>61</v>
      </c>
      <c r="T297" s="48" t="s">
        <v>61</v>
      </c>
      <c r="U297" s="48" t="s">
        <v>61</v>
      </c>
      <c r="V297" s="85">
        <v>225000</v>
      </c>
      <c r="W297" s="85">
        <v>225000</v>
      </c>
      <c r="X297" s="48" t="s">
        <v>61</v>
      </c>
      <c r="Y297" s="48" t="s">
        <v>61</v>
      </c>
      <c r="Z297" s="48" t="s">
        <v>61</v>
      </c>
      <c r="AA297" s="48" t="s">
        <v>61</v>
      </c>
    </row>
    <row r="298" spans="1:27" s="50" customFormat="1" ht="36">
      <c r="A298" s="92" t="s">
        <v>93</v>
      </c>
      <c r="B298" s="44" t="s">
        <v>614</v>
      </c>
      <c r="C298" s="45">
        <v>1200000</v>
      </c>
      <c r="D298" s="46" t="s">
        <v>615</v>
      </c>
      <c r="E298" s="46" t="s">
        <v>111</v>
      </c>
      <c r="F298" s="48" t="s">
        <v>61</v>
      </c>
      <c r="G298" s="48" t="s">
        <v>61</v>
      </c>
      <c r="H298" s="48" t="s">
        <v>61</v>
      </c>
      <c r="I298" s="85">
        <v>800000</v>
      </c>
      <c r="J298" s="85">
        <v>400000</v>
      </c>
      <c r="K298" s="48" t="s">
        <v>61</v>
      </c>
      <c r="L298" s="48" t="s">
        <v>61</v>
      </c>
      <c r="M298" s="48" t="s">
        <v>61</v>
      </c>
      <c r="N298" s="48" t="s">
        <v>61</v>
      </c>
      <c r="O298" s="52" t="s">
        <v>62</v>
      </c>
      <c r="P298" s="48" t="s">
        <v>63</v>
      </c>
      <c r="Q298" s="48" t="s">
        <v>112</v>
      </c>
      <c r="R298" s="48" t="s">
        <v>63</v>
      </c>
      <c r="S298" s="48" t="s">
        <v>61</v>
      </c>
      <c r="T298" s="48" t="s">
        <v>61</v>
      </c>
      <c r="U298" s="48" t="s">
        <v>61</v>
      </c>
      <c r="V298" s="85">
        <v>800000</v>
      </c>
      <c r="W298" s="85">
        <v>400000</v>
      </c>
      <c r="X298" s="48" t="s">
        <v>61</v>
      </c>
      <c r="Y298" s="48" t="s">
        <v>61</v>
      </c>
      <c r="Z298" s="48" t="s">
        <v>61</v>
      </c>
      <c r="AA298" s="48" t="s">
        <v>61</v>
      </c>
    </row>
    <row r="299" spans="1:27" s="50" customFormat="1" ht="36">
      <c r="A299" s="92" t="s">
        <v>616</v>
      </c>
      <c r="B299" s="65" t="s">
        <v>617</v>
      </c>
      <c r="C299" s="45">
        <v>350000</v>
      </c>
      <c r="D299" s="46" t="s">
        <v>615</v>
      </c>
      <c r="E299" s="46" t="s">
        <v>111</v>
      </c>
      <c r="F299" s="48" t="s">
        <v>61</v>
      </c>
      <c r="G299" s="48" t="s">
        <v>61</v>
      </c>
      <c r="H299" s="48" t="s">
        <v>61</v>
      </c>
      <c r="I299" s="85">
        <v>233300</v>
      </c>
      <c r="J299" s="85">
        <v>116700</v>
      </c>
      <c r="K299" s="48" t="s">
        <v>61</v>
      </c>
      <c r="L299" s="48" t="s">
        <v>61</v>
      </c>
      <c r="M299" s="48" t="s">
        <v>61</v>
      </c>
      <c r="N299" s="48" t="s">
        <v>61</v>
      </c>
      <c r="O299" s="81" t="s">
        <v>62</v>
      </c>
      <c r="P299" s="82" t="s">
        <v>63</v>
      </c>
      <c r="Q299" s="48" t="s">
        <v>63</v>
      </c>
      <c r="R299" s="48" t="s">
        <v>63</v>
      </c>
      <c r="S299" s="48" t="s">
        <v>61</v>
      </c>
      <c r="T299" s="48" t="s">
        <v>61</v>
      </c>
      <c r="U299" s="48" t="s">
        <v>61</v>
      </c>
      <c r="V299" s="48" t="s">
        <v>61</v>
      </c>
      <c r="W299" s="48" t="s">
        <v>61</v>
      </c>
      <c r="X299" s="48" t="s">
        <v>61</v>
      </c>
      <c r="Y299" s="48" t="s">
        <v>61</v>
      </c>
      <c r="Z299" s="48" t="s">
        <v>61</v>
      </c>
      <c r="AA299" s="48" t="s">
        <v>61</v>
      </c>
    </row>
    <row r="300" spans="1:27" s="50" customFormat="1" ht="36">
      <c r="A300" s="92" t="s">
        <v>618</v>
      </c>
      <c r="B300" s="65" t="s">
        <v>619</v>
      </c>
      <c r="C300" s="45">
        <v>1000000</v>
      </c>
      <c r="D300" s="46" t="s">
        <v>615</v>
      </c>
      <c r="E300" s="46" t="s">
        <v>111</v>
      </c>
      <c r="F300" s="48" t="s">
        <v>61</v>
      </c>
      <c r="G300" s="48" t="s">
        <v>61</v>
      </c>
      <c r="H300" s="48" t="s">
        <v>61</v>
      </c>
      <c r="I300" s="85">
        <v>666700</v>
      </c>
      <c r="J300" s="85">
        <v>333300</v>
      </c>
      <c r="K300" s="48" t="s">
        <v>61</v>
      </c>
      <c r="L300" s="48" t="s">
        <v>61</v>
      </c>
      <c r="M300" s="48" t="s">
        <v>61</v>
      </c>
      <c r="N300" s="48" t="s">
        <v>61</v>
      </c>
      <c r="O300" s="52" t="s">
        <v>62</v>
      </c>
      <c r="P300" s="48" t="s">
        <v>63</v>
      </c>
      <c r="Q300" s="48" t="s">
        <v>63</v>
      </c>
      <c r="R300" s="48" t="s">
        <v>63</v>
      </c>
      <c r="S300" s="48" t="s">
        <v>61</v>
      </c>
      <c r="T300" s="48" t="s">
        <v>61</v>
      </c>
      <c r="U300" s="48" t="s">
        <v>61</v>
      </c>
      <c r="V300" s="48" t="s">
        <v>61</v>
      </c>
      <c r="W300" s="48" t="s">
        <v>61</v>
      </c>
      <c r="X300" s="48" t="s">
        <v>61</v>
      </c>
      <c r="Y300" s="48" t="s">
        <v>61</v>
      </c>
      <c r="Z300" s="48" t="s">
        <v>61</v>
      </c>
      <c r="AA300" s="48" t="s">
        <v>61</v>
      </c>
    </row>
    <row r="301" spans="1:27" s="50" customFormat="1" ht="36">
      <c r="A301" s="92" t="s">
        <v>620</v>
      </c>
      <c r="B301" s="79" t="s">
        <v>621</v>
      </c>
      <c r="C301" s="80">
        <v>400000</v>
      </c>
      <c r="D301" s="46" t="s">
        <v>615</v>
      </c>
      <c r="E301" s="46" t="s">
        <v>111</v>
      </c>
      <c r="F301" s="48" t="s">
        <v>61</v>
      </c>
      <c r="G301" s="48" t="s">
        <v>61</v>
      </c>
      <c r="H301" s="48" t="s">
        <v>61</v>
      </c>
      <c r="I301" s="85">
        <v>266700</v>
      </c>
      <c r="J301" s="85">
        <v>133300</v>
      </c>
      <c r="K301" s="48" t="s">
        <v>61</v>
      </c>
      <c r="L301" s="48" t="s">
        <v>61</v>
      </c>
      <c r="M301" s="48" t="s">
        <v>61</v>
      </c>
      <c r="N301" s="48" t="s">
        <v>61</v>
      </c>
      <c r="O301" s="81" t="s">
        <v>62</v>
      </c>
      <c r="P301" s="82" t="s">
        <v>63</v>
      </c>
      <c r="Q301" s="82" t="s">
        <v>112</v>
      </c>
      <c r="R301" s="82" t="s">
        <v>63</v>
      </c>
      <c r="S301" s="48" t="s">
        <v>61</v>
      </c>
      <c r="T301" s="48" t="s">
        <v>61</v>
      </c>
      <c r="U301" s="48" t="s">
        <v>61</v>
      </c>
      <c r="V301" s="85">
        <v>266700</v>
      </c>
      <c r="W301" s="85">
        <v>133300</v>
      </c>
      <c r="X301" s="48" t="s">
        <v>61</v>
      </c>
      <c r="Y301" s="48" t="s">
        <v>61</v>
      </c>
      <c r="Z301" s="48" t="s">
        <v>61</v>
      </c>
      <c r="AA301" s="48" t="s">
        <v>61</v>
      </c>
    </row>
    <row r="302" spans="1:27" s="50" customFormat="1" ht="36">
      <c r="A302" s="92" t="s">
        <v>622</v>
      </c>
      <c r="B302" s="65" t="s">
        <v>623</v>
      </c>
      <c r="C302" s="45">
        <v>400000</v>
      </c>
      <c r="D302" s="46" t="s">
        <v>615</v>
      </c>
      <c r="E302" s="46" t="s">
        <v>111</v>
      </c>
      <c r="F302" s="48" t="s">
        <v>61</v>
      </c>
      <c r="G302" s="48" t="s">
        <v>61</v>
      </c>
      <c r="H302" s="48" t="s">
        <v>61</v>
      </c>
      <c r="I302" s="85">
        <v>266700</v>
      </c>
      <c r="J302" s="85">
        <v>133300</v>
      </c>
      <c r="K302" s="48" t="s">
        <v>61</v>
      </c>
      <c r="L302" s="48" t="s">
        <v>61</v>
      </c>
      <c r="M302" s="48" t="s">
        <v>61</v>
      </c>
      <c r="N302" s="48" t="s">
        <v>61</v>
      </c>
      <c r="O302" s="52" t="s">
        <v>62</v>
      </c>
      <c r="P302" s="48" t="s">
        <v>63</v>
      </c>
      <c r="Q302" s="48" t="s">
        <v>112</v>
      </c>
      <c r="R302" s="48" t="s">
        <v>63</v>
      </c>
      <c r="S302" s="48" t="s">
        <v>61</v>
      </c>
      <c r="T302" s="48" t="s">
        <v>61</v>
      </c>
      <c r="U302" s="48" t="s">
        <v>61</v>
      </c>
      <c r="V302" s="85">
        <v>266700</v>
      </c>
      <c r="W302" s="85">
        <v>133300</v>
      </c>
      <c r="X302" s="48" t="s">
        <v>61</v>
      </c>
      <c r="Y302" s="48" t="s">
        <v>61</v>
      </c>
      <c r="Z302" s="48" t="s">
        <v>61</v>
      </c>
      <c r="AA302" s="48" t="s">
        <v>61</v>
      </c>
    </row>
    <row r="303" spans="1:27" s="50" customFormat="1" ht="36">
      <c r="A303" s="92" t="s">
        <v>624</v>
      </c>
      <c r="B303" s="44" t="s">
        <v>625</v>
      </c>
      <c r="C303" s="45">
        <v>130000</v>
      </c>
      <c r="D303" s="46" t="s">
        <v>601</v>
      </c>
      <c r="E303" s="47" t="s">
        <v>59</v>
      </c>
      <c r="F303" s="48" t="s">
        <v>61</v>
      </c>
      <c r="G303" s="48" t="s">
        <v>61</v>
      </c>
      <c r="H303" s="48" t="s">
        <v>61</v>
      </c>
      <c r="I303" s="85">
        <v>108300</v>
      </c>
      <c r="J303" s="85">
        <v>21700</v>
      </c>
      <c r="K303" s="48" t="s">
        <v>61</v>
      </c>
      <c r="L303" s="48" t="s">
        <v>61</v>
      </c>
      <c r="M303" s="48" t="s">
        <v>61</v>
      </c>
      <c r="N303" s="48" t="s">
        <v>61</v>
      </c>
      <c r="O303" s="52" t="s">
        <v>62</v>
      </c>
      <c r="P303" s="48" t="s">
        <v>63</v>
      </c>
      <c r="Q303" s="48" t="s">
        <v>63</v>
      </c>
      <c r="R303" s="48" t="s">
        <v>63</v>
      </c>
      <c r="S303" s="48" t="s">
        <v>61</v>
      </c>
      <c r="T303" s="48" t="s">
        <v>61</v>
      </c>
      <c r="U303" s="48" t="s">
        <v>61</v>
      </c>
      <c r="V303" s="48" t="s">
        <v>61</v>
      </c>
      <c r="W303" s="48" t="s">
        <v>61</v>
      </c>
      <c r="X303" s="48" t="s">
        <v>61</v>
      </c>
      <c r="Y303" s="48" t="s">
        <v>61</v>
      </c>
      <c r="Z303" s="48" t="s">
        <v>61</v>
      </c>
      <c r="AA303" s="48" t="s">
        <v>61</v>
      </c>
    </row>
    <row r="304" spans="1:27" s="50" customFormat="1" ht="36">
      <c r="A304" s="92" t="s">
        <v>626</v>
      </c>
      <c r="B304" s="65" t="s">
        <v>627</v>
      </c>
      <c r="C304" s="45">
        <v>300000</v>
      </c>
      <c r="D304" s="47" t="s">
        <v>628</v>
      </c>
      <c r="E304" s="46" t="s">
        <v>152</v>
      </c>
      <c r="F304" s="48" t="s">
        <v>61</v>
      </c>
      <c r="G304" s="48" t="s">
        <v>61</v>
      </c>
      <c r="H304" s="48" t="s">
        <v>61</v>
      </c>
      <c r="I304" s="85">
        <v>100000</v>
      </c>
      <c r="J304" s="85">
        <v>200000</v>
      </c>
      <c r="K304" s="48" t="s">
        <v>61</v>
      </c>
      <c r="L304" s="48" t="s">
        <v>61</v>
      </c>
      <c r="M304" s="48" t="s">
        <v>61</v>
      </c>
      <c r="N304" s="48" t="s">
        <v>61</v>
      </c>
      <c r="O304" s="52" t="s">
        <v>62</v>
      </c>
      <c r="P304" s="48" t="s">
        <v>63</v>
      </c>
      <c r="Q304" s="48" t="s">
        <v>112</v>
      </c>
      <c r="R304" s="48" t="s">
        <v>63</v>
      </c>
      <c r="S304" s="48" t="s">
        <v>61</v>
      </c>
      <c r="T304" s="48" t="s">
        <v>61</v>
      </c>
      <c r="U304" s="48" t="s">
        <v>61</v>
      </c>
      <c r="V304" s="85">
        <v>100000</v>
      </c>
      <c r="W304" s="85">
        <v>200000</v>
      </c>
      <c r="X304" s="48" t="s">
        <v>61</v>
      </c>
      <c r="Y304" s="48" t="s">
        <v>61</v>
      </c>
      <c r="Z304" s="48" t="s">
        <v>61</v>
      </c>
      <c r="AA304" s="48" t="s">
        <v>61</v>
      </c>
    </row>
    <row r="305" spans="1:27" s="50" customFormat="1" ht="36">
      <c r="A305" s="92" t="s">
        <v>629</v>
      </c>
      <c r="B305" s="65" t="s">
        <v>630</v>
      </c>
      <c r="C305" s="45">
        <v>327600</v>
      </c>
      <c r="D305" s="47" t="s">
        <v>612</v>
      </c>
      <c r="E305" s="46" t="s">
        <v>66</v>
      </c>
      <c r="F305" s="48" t="s">
        <v>61</v>
      </c>
      <c r="G305" s="48" t="s">
        <v>61</v>
      </c>
      <c r="H305" s="48" t="s">
        <v>61</v>
      </c>
      <c r="I305" s="85">
        <v>245700</v>
      </c>
      <c r="J305" s="85">
        <v>81900</v>
      </c>
      <c r="K305" s="48" t="s">
        <v>61</v>
      </c>
      <c r="L305" s="48" t="s">
        <v>61</v>
      </c>
      <c r="M305" s="48" t="s">
        <v>61</v>
      </c>
      <c r="N305" s="48" t="s">
        <v>61</v>
      </c>
      <c r="O305" s="49" t="s">
        <v>183</v>
      </c>
      <c r="P305" s="48" t="s">
        <v>63</v>
      </c>
      <c r="Q305" s="48" t="s">
        <v>63</v>
      </c>
      <c r="R305" s="48" t="s">
        <v>184</v>
      </c>
      <c r="S305" s="48" t="s">
        <v>61</v>
      </c>
      <c r="T305" s="48" t="s">
        <v>61</v>
      </c>
      <c r="U305" s="48" t="s">
        <v>61</v>
      </c>
      <c r="V305" s="48" t="s">
        <v>61</v>
      </c>
      <c r="W305" s="48" t="s">
        <v>61</v>
      </c>
      <c r="X305" s="48" t="s">
        <v>61</v>
      </c>
      <c r="Y305" s="48" t="s">
        <v>61</v>
      </c>
      <c r="Z305" s="48" t="s">
        <v>61</v>
      </c>
      <c r="AA305" s="48" t="s">
        <v>61</v>
      </c>
    </row>
    <row r="306" spans="1:27" s="50" customFormat="1" ht="36">
      <c r="A306" s="92" t="s">
        <v>631</v>
      </c>
      <c r="B306" s="65" t="s">
        <v>632</v>
      </c>
      <c r="C306" s="45">
        <v>350000</v>
      </c>
      <c r="D306" s="46" t="s">
        <v>615</v>
      </c>
      <c r="E306" s="46" t="s">
        <v>111</v>
      </c>
      <c r="F306" s="48" t="s">
        <v>61</v>
      </c>
      <c r="G306" s="48" t="s">
        <v>61</v>
      </c>
      <c r="H306" s="48" t="s">
        <v>61</v>
      </c>
      <c r="I306" s="85">
        <v>233300</v>
      </c>
      <c r="J306" s="85">
        <v>116700</v>
      </c>
      <c r="K306" s="48" t="s">
        <v>61</v>
      </c>
      <c r="L306" s="48" t="s">
        <v>61</v>
      </c>
      <c r="M306" s="48" t="s">
        <v>61</v>
      </c>
      <c r="N306" s="48" t="s">
        <v>61</v>
      </c>
      <c r="O306" s="52" t="s">
        <v>62</v>
      </c>
      <c r="P306" s="48" t="s">
        <v>63</v>
      </c>
      <c r="Q306" s="48" t="s">
        <v>63</v>
      </c>
      <c r="R306" s="48" t="s">
        <v>63</v>
      </c>
      <c r="S306" s="48" t="s">
        <v>61</v>
      </c>
      <c r="T306" s="48" t="s">
        <v>61</v>
      </c>
      <c r="U306" s="48" t="s">
        <v>61</v>
      </c>
      <c r="V306" s="48" t="s">
        <v>61</v>
      </c>
      <c r="W306" s="48" t="s">
        <v>61</v>
      </c>
      <c r="X306" s="48" t="s">
        <v>61</v>
      </c>
      <c r="Y306" s="48" t="s">
        <v>61</v>
      </c>
      <c r="Z306" s="48" t="s">
        <v>61</v>
      </c>
      <c r="AA306" s="48" t="s">
        <v>61</v>
      </c>
    </row>
    <row r="307" spans="1:27" s="50" customFormat="1" ht="36">
      <c r="A307" s="92" t="s">
        <v>633</v>
      </c>
      <c r="B307" s="65" t="s">
        <v>634</v>
      </c>
      <c r="C307" s="45">
        <v>500000</v>
      </c>
      <c r="D307" s="47" t="s">
        <v>635</v>
      </c>
      <c r="E307" s="46" t="s">
        <v>86</v>
      </c>
      <c r="F307" s="48" t="s">
        <v>61</v>
      </c>
      <c r="G307" s="48" t="s">
        <v>61</v>
      </c>
      <c r="H307" s="48" t="s">
        <v>61</v>
      </c>
      <c r="I307" s="85">
        <v>83300</v>
      </c>
      <c r="J307" s="85">
        <v>416700</v>
      </c>
      <c r="K307" s="48" t="s">
        <v>61</v>
      </c>
      <c r="L307" s="48" t="s">
        <v>61</v>
      </c>
      <c r="M307" s="48" t="s">
        <v>61</v>
      </c>
      <c r="N307" s="48" t="s">
        <v>61</v>
      </c>
      <c r="O307" s="52" t="s">
        <v>62</v>
      </c>
      <c r="P307" s="48" t="s">
        <v>63</v>
      </c>
      <c r="Q307" s="48" t="s">
        <v>112</v>
      </c>
      <c r="R307" s="48" t="s">
        <v>63</v>
      </c>
      <c r="S307" s="48" t="s">
        <v>61</v>
      </c>
      <c r="T307" s="48" t="s">
        <v>61</v>
      </c>
      <c r="U307" s="48" t="s">
        <v>61</v>
      </c>
      <c r="V307" s="85">
        <v>83300</v>
      </c>
      <c r="W307" s="85">
        <v>416700</v>
      </c>
      <c r="X307" s="48" t="s">
        <v>61</v>
      </c>
      <c r="Y307" s="48" t="s">
        <v>61</v>
      </c>
      <c r="Z307" s="48" t="s">
        <v>61</v>
      </c>
      <c r="AA307" s="48" t="s">
        <v>61</v>
      </c>
    </row>
    <row r="308" spans="1:27" s="50" customFormat="1" ht="36">
      <c r="A308" s="92" t="s">
        <v>636</v>
      </c>
      <c r="B308" s="44" t="s">
        <v>637</v>
      </c>
      <c r="C308" s="66">
        <v>2000000</v>
      </c>
      <c r="D308" s="46" t="s">
        <v>615</v>
      </c>
      <c r="E308" s="47" t="s">
        <v>111</v>
      </c>
      <c r="F308" s="48" t="s">
        <v>61</v>
      </c>
      <c r="G308" s="48" t="s">
        <v>61</v>
      </c>
      <c r="H308" s="48" t="s">
        <v>61</v>
      </c>
      <c r="I308" s="85">
        <v>1333300</v>
      </c>
      <c r="J308" s="85">
        <v>666700</v>
      </c>
      <c r="K308" s="48" t="s">
        <v>61</v>
      </c>
      <c r="L308" s="48" t="s">
        <v>61</v>
      </c>
      <c r="M308" s="48" t="s">
        <v>61</v>
      </c>
      <c r="N308" s="48" t="s">
        <v>61</v>
      </c>
      <c r="O308" s="52" t="s">
        <v>638</v>
      </c>
      <c r="P308" s="48" t="s">
        <v>63</v>
      </c>
      <c r="Q308" s="48" t="s">
        <v>63</v>
      </c>
      <c r="R308" s="48" t="s">
        <v>63</v>
      </c>
      <c r="S308" s="48" t="s">
        <v>61</v>
      </c>
      <c r="T308" s="48" t="s">
        <v>61</v>
      </c>
      <c r="U308" s="48" t="s">
        <v>61</v>
      </c>
      <c r="V308" s="48" t="s">
        <v>61</v>
      </c>
      <c r="W308" s="48" t="s">
        <v>61</v>
      </c>
      <c r="X308" s="48" t="s">
        <v>61</v>
      </c>
      <c r="Y308" s="48" t="s">
        <v>61</v>
      </c>
      <c r="Z308" s="48" t="s">
        <v>61</v>
      </c>
      <c r="AA308" s="48" t="s">
        <v>61</v>
      </c>
    </row>
    <row r="309" spans="1:27" s="50" customFormat="1" ht="36">
      <c r="A309" s="92" t="s">
        <v>639</v>
      </c>
      <c r="B309" s="65" t="s">
        <v>640</v>
      </c>
      <c r="C309" s="45">
        <v>1600000</v>
      </c>
      <c r="D309" s="47" t="s">
        <v>635</v>
      </c>
      <c r="E309" s="46" t="s">
        <v>86</v>
      </c>
      <c r="F309" s="48" t="s">
        <v>61</v>
      </c>
      <c r="G309" s="48" t="s">
        <v>61</v>
      </c>
      <c r="H309" s="48" t="s">
        <v>61</v>
      </c>
      <c r="I309" s="85">
        <v>266700</v>
      </c>
      <c r="J309" s="85">
        <v>1333300</v>
      </c>
      <c r="K309" s="48" t="s">
        <v>61</v>
      </c>
      <c r="L309" s="48" t="s">
        <v>61</v>
      </c>
      <c r="M309" s="48" t="s">
        <v>61</v>
      </c>
      <c r="N309" s="48" t="s">
        <v>61</v>
      </c>
      <c r="O309" s="49" t="s">
        <v>62</v>
      </c>
      <c r="P309" s="73" t="s">
        <v>63</v>
      </c>
      <c r="Q309" s="48" t="s">
        <v>112</v>
      </c>
      <c r="R309" s="48" t="s">
        <v>63</v>
      </c>
      <c r="S309" s="48" t="s">
        <v>61</v>
      </c>
      <c r="T309" s="48" t="s">
        <v>61</v>
      </c>
      <c r="U309" s="48" t="s">
        <v>61</v>
      </c>
      <c r="V309" s="85">
        <v>266700</v>
      </c>
      <c r="W309" s="85">
        <v>1333300</v>
      </c>
      <c r="X309" s="48" t="s">
        <v>61</v>
      </c>
      <c r="Y309" s="48" t="s">
        <v>61</v>
      </c>
      <c r="Z309" s="48" t="s">
        <v>61</v>
      </c>
      <c r="AA309" s="48" t="s">
        <v>61</v>
      </c>
    </row>
    <row r="310" spans="1:27" s="50" customFormat="1" ht="36">
      <c r="A310" s="92" t="s">
        <v>641</v>
      </c>
      <c r="B310" s="44" t="s">
        <v>642</v>
      </c>
      <c r="C310" s="45">
        <v>650000</v>
      </c>
      <c r="D310" s="46" t="s">
        <v>596</v>
      </c>
      <c r="E310" s="47" t="s">
        <v>111</v>
      </c>
      <c r="F310" s="48" t="s">
        <v>61</v>
      </c>
      <c r="G310" s="48" t="s">
        <v>61</v>
      </c>
      <c r="H310" s="48" t="s">
        <v>61</v>
      </c>
      <c r="I310" s="85">
        <v>433300</v>
      </c>
      <c r="J310" s="85">
        <v>216700</v>
      </c>
      <c r="K310" s="48" t="s">
        <v>61</v>
      </c>
      <c r="L310" s="48" t="s">
        <v>61</v>
      </c>
      <c r="M310" s="48" t="s">
        <v>61</v>
      </c>
      <c r="N310" s="48" t="s">
        <v>61</v>
      </c>
      <c r="O310" s="52" t="s">
        <v>62</v>
      </c>
      <c r="P310" s="68" t="s">
        <v>63</v>
      </c>
      <c r="Q310" s="68" t="s">
        <v>112</v>
      </c>
      <c r="R310" s="68" t="s">
        <v>63</v>
      </c>
      <c r="S310" s="48" t="s">
        <v>61</v>
      </c>
      <c r="T310" s="48" t="s">
        <v>61</v>
      </c>
      <c r="U310" s="48" t="s">
        <v>61</v>
      </c>
      <c r="V310" s="85">
        <v>433300</v>
      </c>
      <c r="W310" s="85">
        <v>216700</v>
      </c>
      <c r="X310" s="48" t="s">
        <v>61</v>
      </c>
      <c r="Y310" s="48" t="s">
        <v>61</v>
      </c>
      <c r="Z310" s="48" t="s">
        <v>61</v>
      </c>
      <c r="AA310" s="48" t="s">
        <v>61</v>
      </c>
    </row>
    <row r="311" spans="1:27" s="50" customFormat="1" ht="36">
      <c r="A311" s="92" t="s">
        <v>643</v>
      </c>
      <c r="B311" s="102" t="s">
        <v>644</v>
      </c>
      <c r="C311" s="86">
        <v>530000</v>
      </c>
      <c r="D311" s="46" t="s">
        <v>615</v>
      </c>
      <c r="E311" s="47" t="s">
        <v>111</v>
      </c>
      <c r="F311" s="48" t="s">
        <v>61</v>
      </c>
      <c r="G311" s="48" t="s">
        <v>61</v>
      </c>
      <c r="H311" s="48" t="s">
        <v>61</v>
      </c>
      <c r="I311" s="85">
        <v>353300</v>
      </c>
      <c r="J311" s="85">
        <v>176700</v>
      </c>
      <c r="K311" s="48" t="s">
        <v>61</v>
      </c>
      <c r="L311" s="48" t="s">
        <v>61</v>
      </c>
      <c r="M311" s="48" t="s">
        <v>61</v>
      </c>
      <c r="N311" s="48" t="s">
        <v>61</v>
      </c>
      <c r="O311" s="81" t="s">
        <v>62</v>
      </c>
      <c r="P311" s="48" t="s">
        <v>63</v>
      </c>
      <c r="Q311" s="48" t="s">
        <v>112</v>
      </c>
      <c r="R311" s="48" t="s">
        <v>63</v>
      </c>
      <c r="S311" s="48" t="s">
        <v>61</v>
      </c>
      <c r="T311" s="48" t="s">
        <v>61</v>
      </c>
      <c r="U311" s="48" t="s">
        <v>61</v>
      </c>
      <c r="V311" s="85">
        <v>353300</v>
      </c>
      <c r="W311" s="85">
        <v>176700</v>
      </c>
      <c r="X311" s="48" t="s">
        <v>61</v>
      </c>
      <c r="Y311" s="48" t="s">
        <v>61</v>
      </c>
      <c r="Z311" s="48" t="s">
        <v>61</v>
      </c>
      <c r="AA311" s="48" t="s">
        <v>61</v>
      </c>
    </row>
    <row r="312" spans="1:27" s="50" customFormat="1" ht="36">
      <c r="A312" s="92" t="s">
        <v>645</v>
      </c>
      <c r="B312" s="65" t="s">
        <v>646</v>
      </c>
      <c r="C312" s="45">
        <v>200000</v>
      </c>
      <c r="D312" s="46" t="s">
        <v>610</v>
      </c>
      <c r="E312" s="47" t="s">
        <v>89</v>
      </c>
      <c r="F312" s="48" t="s">
        <v>61</v>
      </c>
      <c r="G312" s="48" t="s">
        <v>61</v>
      </c>
      <c r="H312" s="48" t="s">
        <v>61</v>
      </c>
      <c r="I312" s="85">
        <v>100000</v>
      </c>
      <c r="J312" s="85">
        <v>100000</v>
      </c>
      <c r="K312" s="48" t="s">
        <v>61</v>
      </c>
      <c r="L312" s="48" t="s">
        <v>61</v>
      </c>
      <c r="M312" s="48" t="s">
        <v>61</v>
      </c>
      <c r="N312" s="48" t="s">
        <v>61</v>
      </c>
      <c r="O312" s="52" t="s">
        <v>62</v>
      </c>
      <c r="P312" s="48" t="s">
        <v>63</v>
      </c>
      <c r="Q312" s="48" t="s">
        <v>63</v>
      </c>
      <c r="R312" s="48" t="s">
        <v>63</v>
      </c>
      <c r="S312" s="48" t="s">
        <v>61</v>
      </c>
      <c r="T312" s="48" t="s">
        <v>61</v>
      </c>
      <c r="U312" s="48" t="s">
        <v>61</v>
      </c>
      <c r="V312" s="48" t="s">
        <v>61</v>
      </c>
      <c r="W312" s="48" t="s">
        <v>61</v>
      </c>
      <c r="X312" s="48" t="s">
        <v>61</v>
      </c>
      <c r="Y312" s="48" t="s">
        <v>61</v>
      </c>
      <c r="Z312" s="48" t="s">
        <v>61</v>
      </c>
      <c r="AA312" s="48" t="s">
        <v>61</v>
      </c>
    </row>
    <row r="313" spans="1:27" s="50" customFormat="1" ht="36">
      <c r="A313" s="92" t="s">
        <v>647</v>
      </c>
      <c r="B313" s="65" t="s">
        <v>648</v>
      </c>
      <c r="C313" s="45">
        <v>1100000</v>
      </c>
      <c r="D313" s="46" t="s">
        <v>615</v>
      </c>
      <c r="E313" s="46" t="s">
        <v>66</v>
      </c>
      <c r="F313" s="48" t="s">
        <v>61</v>
      </c>
      <c r="G313" s="48" t="s">
        <v>61</v>
      </c>
      <c r="H313" s="48" t="s">
        <v>61</v>
      </c>
      <c r="I313" s="85">
        <v>825000</v>
      </c>
      <c r="J313" s="85">
        <v>275000</v>
      </c>
      <c r="K313" s="48" t="s">
        <v>61</v>
      </c>
      <c r="L313" s="48" t="s">
        <v>61</v>
      </c>
      <c r="M313" s="48" t="s">
        <v>61</v>
      </c>
      <c r="N313" s="48" t="s">
        <v>61</v>
      </c>
      <c r="O313" s="52" t="s">
        <v>62</v>
      </c>
      <c r="P313" s="48" t="s">
        <v>63</v>
      </c>
      <c r="Q313" s="48" t="s">
        <v>112</v>
      </c>
      <c r="R313" s="48" t="s">
        <v>63</v>
      </c>
      <c r="S313" s="48" t="s">
        <v>61</v>
      </c>
      <c r="T313" s="48" t="s">
        <v>61</v>
      </c>
      <c r="U313" s="48" t="s">
        <v>61</v>
      </c>
      <c r="V313" s="85">
        <v>825000</v>
      </c>
      <c r="W313" s="85">
        <v>275000</v>
      </c>
      <c r="X313" s="48" t="s">
        <v>61</v>
      </c>
      <c r="Y313" s="48" t="s">
        <v>61</v>
      </c>
      <c r="Z313" s="48" t="s">
        <v>61</v>
      </c>
      <c r="AA313" s="48" t="s">
        <v>61</v>
      </c>
    </row>
    <row r="314" spans="1:27" s="50" customFormat="1" ht="36">
      <c r="A314" s="92" t="s">
        <v>649</v>
      </c>
      <c r="B314" s="44" t="s">
        <v>650</v>
      </c>
      <c r="C314" s="45">
        <v>1200000</v>
      </c>
      <c r="D314" s="46" t="s">
        <v>651</v>
      </c>
      <c r="E314" s="46" t="s">
        <v>491</v>
      </c>
      <c r="F314" s="48" t="s">
        <v>61</v>
      </c>
      <c r="G314" s="48" t="s">
        <v>61</v>
      </c>
      <c r="H314" s="48" t="s">
        <v>61</v>
      </c>
      <c r="I314" s="87">
        <v>100000</v>
      </c>
      <c r="J314" s="87">
        <v>1100000</v>
      </c>
      <c r="K314" s="48" t="s">
        <v>61</v>
      </c>
      <c r="L314" s="48" t="s">
        <v>61</v>
      </c>
      <c r="M314" s="48" t="s">
        <v>61</v>
      </c>
      <c r="N314" s="48" t="s">
        <v>61</v>
      </c>
      <c r="O314" s="52" t="s">
        <v>62</v>
      </c>
      <c r="P314" s="48" t="s">
        <v>63</v>
      </c>
      <c r="Q314" s="68" t="s">
        <v>112</v>
      </c>
      <c r="R314" s="48" t="s">
        <v>63</v>
      </c>
      <c r="S314" s="48" t="s">
        <v>61</v>
      </c>
      <c r="T314" s="48" t="s">
        <v>61</v>
      </c>
      <c r="U314" s="48" t="s">
        <v>61</v>
      </c>
      <c r="V314" s="87">
        <v>100000</v>
      </c>
      <c r="W314" s="87">
        <v>1100000</v>
      </c>
      <c r="X314" s="48" t="s">
        <v>61</v>
      </c>
      <c r="Y314" s="48" t="s">
        <v>61</v>
      </c>
      <c r="Z314" s="48" t="s">
        <v>61</v>
      </c>
      <c r="AA314" s="48" t="s">
        <v>61</v>
      </c>
    </row>
    <row r="315" spans="1:27" s="50" customFormat="1" ht="36">
      <c r="A315" s="92" t="s">
        <v>652</v>
      </c>
      <c r="B315" s="65" t="s">
        <v>653</v>
      </c>
      <c r="C315" s="86">
        <v>720000</v>
      </c>
      <c r="D315" s="47" t="s">
        <v>635</v>
      </c>
      <c r="E315" s="46" t="s">
        <v>86</v>
      </c>
      <c r="F315" s="48" t="s">
        <v>61</v>
      </c>
      <c r="G315" s="48" t="s">
        <v>61</v>
      </c>
      <c r="H315" s="48" t="s">
        <v>61</v>
      </c>
      <c r="I315" s="85">
        <v>120000</v>
      </c>
      <c r="J315" s="85">
        <v>600000</v>
      </c>
      <c r="K315" s="48" t="s">
        <v>61</v>
      </c>
      <c r="L315" s="48" t="s">
        <v>61</v>
      </c>
      <c r="M315" s="48" t="s">
        <v>61</v>
      </c>
      <c r="N315" s="48" t="s">
        <v>61</v>
      </c>
      <c r="O315" s="52" t="s">
        <v>62</v>
      </c>
      <c r="P315" s="48" t="s">
        <v>63</v>
      </c>
      <c r="Q315" s="48" t="s">
        <v>112</v>
      </c>
      <c r="R315" s="48" t="s">
        <v>63</v>
      </c>
      <c r="S315" s="48" t="s">
        <v>61</v>
      </c>
      <c r="T315" s="48" t="s">
        <v>61</v>
      </c>
      <c r="U315" s="48" t="s">
        <v>61</v>
      </c>
      <c r="V315" s="85">
        <v>120000</v>
      </c>
      <c r="W315" s="85">
        <v>600000</v>
      </c>
      <c r="X315" s="48" t="s">
        <v>61</v>
      </c>
      <c r="Y315" s="48" t="s">
        <v>61</v>
      </c>
      <c r="Z315" s="48" t="s">
        <v>61</v>
      </c>
      <c r="AA315" s="48" t="s">
        <v>61</v>
      </c>
    </row>
    <row r="316" spans="1:27" s="50" customFormat="1" ht="36">
      <c r="A316" s="92" t="s">
        <v>654</v>
      </c>
      <c r="B316" s="44" t="s">
        <v>655</v>
      </c>
      <c r="C316" s="45">
        <v>650000</v>
      </c>
      <c r="D316" s="46" t="s">
        <v>610</v>
      </c>
      <c r="E316" s="47" t="s">
        <v>119</v>
      </c>
      <c r="F316" s="48" t="s">
        <v>61</v>
      </c>
      <c r="G316" s="48" t="s">
        <v>61</v>
      </c>
      <c r="H316" s="48" t="s">
        <v>61</v>
      </c>
      <c r="I316" s="85">
        <v>379200</v>
      </c>
      <c r="J316" s="85">
        <v>270800</v>
      </c>
      <c r="K316" s="48" t="s">
        <v>61</v>
      </c>
      <c r="L316" s="48" t="s">
        <v>61</v>
      </c>
      <c r="M316" s="48" t="s">
        <v>61</v>
      </c>
      <c r="N316" s="48" t="s">
        <v>61</v>
      </c>
      <c r="O316" s="52" t="s">
        <v>62</v>
      </c>
      <c r="P316" s="68" t="s">
        <v>63</v>
      </c>
      <c r="Q316" s="68" t="s">
        <v>112</v>
      </c>
      <c r="R316" s="68" t="s">
        <v>63</v>
      </c>
      <c r="S316" s="48" t="s">
        <v>61</v>
      </c>
      <c r="T316" s="48" t="s">
        <v>61</v>
      </c>
      <c r="U316" s="48" t="s">
        <v>61</v>
      </c>
      <c r="V316" s="85">
        <v>379200</v>
      </c>
      <c r="W316" s="85">
        <v>270800</v>
      </c>
      <c r="X316" s="48" t="s">
        <v>61</v>
      </c>
      <c r="Y316" s="48" t="s">
        <v>61</v>
      </c>
      <c r="Z316" s="48" t="s">
        <v>61</v>
      </c>
      <c r="AA316" s="48" t="s">
        <v>61</v>
      </c>
    </row>
    <row r="317" spans="1:27" s="50" customFormat="1" ht="36">
      <c r="A317" s="92" t="s">
        <v>656</v>
      </c>
      <c r="B317" s="65" t="s">
        <v>657</v>
      </c>
      <c r="C317" s="45">
        <v>1590000</v>
      </c>
      <c r="D317" s="47" t="s">
        <v>635</v>
      </c>
      <c r="E317" s="46" t="s">
        <v>86</v>
      </c>
      <c r="F317" s="48" t="s">
        <v>61</v>
      </c>
      <c r="G317" s="48" t="s">
        <v>61</v>
      </c>
      <c r="H317" s="48" t="s">
        <v>61</v>
      </c>
      <c r="I317" s="85">
        <v>265000</v>
      </c>
      <c r="J317" s="85">
        <v>1325000</v>
      </c>
      <c r="K317" s="48" t="s">
        <v>61</v>
      </c>
      <c r="L317" s="48" t="s">
        <v>61</v>
      </c>
      <c r="M317" s="48" t="s">
        <v>61</v>
      </c>
      <c r="N317" s="48" t="s">
        <v>61</v>
      </c>
      <c r="O317" s="49" t="s">
        <v>62</v>
      </c>
      <c r="P317" s="73" t="s">
        <v>63</v>
      </c>
      <c r="Q317" s="68" t="s">
        <v>112</v>
      </c>
      <c r="R317" s="48" t="s">
        <v>63</v>
      </c>
      <c r="S317" s="48" t="s">
        <v>61</v>
      </c>
      <c r="T317" s="48" t="s">
        <v>61</v>
      </c>
      <c r="U317" s="48" t="s">
        <v>61</v>
      </c>
      <c r="V317" s="85">
        <v>265000</v>
      </c>
      <c r="W317" s="85">
        <v>1325000</v>
      </c>
      <c r="X317" s="48" t="s">
        <v>61</v>
      </c>
      <c r="Y317" s="48" t="s">
        <v>61</v>
      </c>
      <c r="Z317" s="48" t="s">
        <v>61</v>
      </c>
      <c r="AA317" s="48" t="s">
        <v>61</v>
      </c>
    </row>
    <row r="318" spans="1:27" s="50" customFormat="1" ht="36">
      <c r="A318" s="92" t="s">
        <v>658</v>
      </c>
      <c r="B318" s="65" t="s">
        <v>659</v>
      </c>
      <c r="C318" s="45">
        <v>1200000</v>
      </c>
      <c r="D318" s="46" t="s">
        <v>660</v>
      </c>
      <c r="E318" s="46" t="s">
        <v>661</v>
      </c>
      <c r="F318" s="48" t="s">
        <v>61</v>
      </c>
      <c r="G318" s="48" t="s">
        <v>61</v>
      </c>
      <c r="H318" s="48" t="s">
        <v>61</v>
      </c>
      <c r="I318" s="85">
        <v>0</v>
      </c>
      <c r="J318" s="85">
        <v>600000</v>
      </c>
      <c r="K318" s="85">
        <v>600000</v>
      </c>
      <c r="L318" s="48" t="s">
        <v>61</v>
      </c>
      <c r="M318" s="48" t="s">
        <v>61</v>
      </c>
      <c r="N318" s="48" t="s">
        <v>61</v>
      </c>
      <c r="O318" s="52" t="s">
        <v>211</v>
      </c>
      <c r="P318" s="48" t="s">
        <v>63</v>
      </c>
      <c r="Q318" s="48" t="s">
        <v>63</v>
      </c>
      <c r="R318" s="48" t="s">
        <v>219</v>
      </c>
      <c r="S318" s="48" t="s">
        <v>61</v>
      </c>
      <c r="T318" s="48" t="s">
        <v>61</v>
      </c>
      <c r="U318" s="48" t="s">
        <v>61</v>
      </c>
      <c r="V318" s="48" t="s">
        <v>61</v>
      </c>
      <c r="W318" s="48" t="s">
        <v>61</v>
      </c>
      <c r="X318" s="48" t="s">
        <v>61</v>
      </c>
      <c r="Y318" s="48" t="s">
        <v>61</v>
      </c>
      <c r="Z318" s="48" t="s">
        <v>61</v>
      </c>
      <c r="AA318" s="48" t="s">
        <v>61</v>
      </c>
    </row>
    <row r="319" spans="1:27" s="50" customFormat="1" ht="36">
      <c r="A319" s="92" t="s">
        <v>662</v>
      </c>
      <c r="B319" s="44" t="s">
        <v>663</v>
      </c>
      <c r="C319" s="45">
        <v>114960</v>
      </c>
      <c r="D319" s="46" t="s">
        <v>635</v>
      </c>
      <c r="E319" s="46" t="s">
        <v>86</v>
      </c>
      <c r="F319" s="48" t="s">
        <v>61</v>
      </c>
      <c r="G319" s="48" t="s">
        <v>61</v>
      </c>
      <c r="H319" s="48" t="s">
        <v>61</v>
      </c>
      <c r="I319" s="85">
        <v>19160</v>
      </c>
      <c r="J319" s="85">
        <v>95800</v>
      </c>
      <c r="K319" s="48" t="s">
        <v>61</v>
      </c>
      <c r="L319" s="48" t="s">
        <v>61</v>
      </c>
      <c r="M319" s="48" t="s">
        <v>61</v>
      </c>
      <c r="N319" s="48" t="s">
        <v>61</v>
      </c>
      <c r="O319" s="52" t="s">
        <v>62</v>
      </c>
      <c r="P319" s="48" t="s">
        <v>63</v>
      </c>
      <c r="Q319" s="68" t="s">
        <v>112</v>
      </c>
      <c r="R319" s="48" t="s">
        <v>63</v>
      </c>
      <c r="S319" s="48" t="s">
        <v>61</v>
      </c>
      <c r="T319" s="48" t="s">
        <v>61</v>
      </c>
      <c r="U319" s="48" t="s">
        <v>61</v>
      </c>
      <c r="V319" s="85">
        <v>19160</v>
      </c>
      <c r="W319" s="85">
        <v>95800</v>
      </c>
      <c r="X319" s="48" t="s">
        <v>61</v>
      </c>
      <c r="Y319" s="48" t="s">
        <v>61</v>
      </c>
      <c r="Z319" s="48" t="s">
        <v>61</v>
      </c>
      <c r="AA319" s="48" t="s">
        <v>61</v>
      </c>
    </row>
    <row r="320" spans="1:27" s="50" customFormat="1" ht="36">
      <c r="A320" s="92" t="s">
        <v>664</v>
      </c>
      <c r="B320" s="53" t="s">
        <v>665</v>
      </c>
      <c r="C320" s="45">
        <v>370012.5</v>
      </c>
      <c r="D320" s="46" t="s">
        <v>651</v>
      </c>
      <c r="E320" s="46" t="s">
        <v>491</v>
      </c>
      <c r="F320" s="48" t="s">
        <v>61</v>
      </c>
      <c r="G320" s="48" t="s">
        <v>61</v>
      </c>
      <c r="H320" s="48" t="s">
        <v>61</v>
      </c>
      <c r="I320" s="85">
        <v>30812.5</v>
      </c>
      <c r="J320" s="85">
        <v>339200</v>
      </c>
      <c r="K320" s="48" t="s">
        <v>61</v>
      </c>
      <c r="L320" s="48" t="s">
        <v>61</v>
      </c>
      <c r="M320" s="48" t="s">
        <v>61</v>
      </c>
      <c r="N320" s="48" t="s">
        <v>61</v>
      </c>
      <c r="O320" s="49" t="s">
        <v>62</v>
      </c>
      <c r="P320" s="48" t="s">
        <v>63</v>
      </c>
      <c r="Q320" s="48" t="s">
        <v>63</v>
      </c>
      <c r="R320" s="48" t="s">
        <v>63</v>
      </c>
      <c r="S320" s="48" t="s">
        <v>61</v>
      </c>
      <c r="T320" s="48" t="s">
        <v>61</v>
      </c>
      <c r="U320" s="48" t="s">
        <v>61</v>
      </c>
      <c r="V320" s="48" t="s">
        <v>61</v>
      </c>
      <c r="W320" s="48" t="s">
        <v>61</v>
      </c>
      <c r="X320" s="48" t="s">
        <v>61</v>
      </c>
      <c r="Y320" s="48" t="s">
        <v>61</v>
      </c>
      <c r="Z320" s="48" t="s">
        <v>61</v>
      </c>
      <c r="AA320" s="48" t="s">
        <v>61</v>
      </c>
    </row>
    <row r="321" spans="1:27" s="50" customFormat="1" ht="36">
      <c r="A321" s="92" t="s">
        <v>666</v>
      </c>
      <c r="B321" s="65" t="s">
        <v>667</v>
      </c>
      <c r="C321" s="78">
        <v>600000</v>
      </c>
      <c r="D321" s="46" t="s">
        <v>660</v>
      </c>
      <c r="E321" s="46" t="s">
        <v>306</v>
      </c>
      <c r="F321" s="48" t="s">
        <v>61</v>
      </c>
      <c r="G321" s="48" t="s">
        <v>61</v>
      </c>
      <c r="H321" s="48" t="s">
        <v>61</v>
      </c>
      <c r="I321" s="85">
        <v>0</v>
      </c>
      <c r="J321" s="85">
        <v>275000</v>
      </c>
      <c r="K321" s="85">
        <v>325000</v>
      </c>
      <c r="L321" s="48" t="s">
        <v>61</v>
      </c>
      <c r="M321" s="48" t="s">
        <v>61</v>
      </c>
      <c r="N321" s="48" t="s">
        <v>61</v>
      </c>
      <c r="O321" s="52" t="s">
        <v>211</v>
      </c>
      <c r="P321" s="48" t="s">
        <v>63</v>
      </c>
      <c r="Q321" s="48" t="s">
        <v>63</v>
      </c>
      <c r="R321" s="48" t="s">
        <v>219</v>
      </c>
      <c r="S321" s="48" t="s">
        <v>61</v>
      </c>
      <c r="T321" s="48" t="s">
        <v>61</v>
      </c>
      <c r="U321" s="48" t="s">
        <v>61</v>
      </c>
      <c r="V321" s="48" t="s">
        <v>61</v>
      </c>
      <c r="W321" s="48" t="s">
        <v>61</v>
      </c>
      <c r="X321" s="48" t="s">
        <v>61</v>
      </c>
      <c r="Y321" s="48" t="s">
        <v>61</v>
      </c>
      <c r="Z321" s="48" t="s">
        <v>61</v>
      </c>
      <c r="AA321" s="48" t="s">
        <v>61</v>
      </c>
    </row>
    <row r="322" spans="1:27" s="50" customFormat="1" ht="36">
      <c r="A322" s="92" t="s">
        <v>668</v>
      </c>
      <c r="B322" s="65" t="s">
        <v>669</v>
      </c>
      <c r="C322" s="45">
        <v>250000</v>
      </c>
      <c r="D322" s="46" t="s">
        <v>601</v>
      </c>
      <c r="E322" s="46" t="s">
        <v>59</v>
      </c>
      <c r="F322" s="48" t="s">
        <v>61</v>
      </c>
      <c r="G322" s="48" t="s">
        <v>61</v>
      </c>
      <c r="H322" s="48" t="s">
        <v>61</v>
      </c>
      <c r="I322" s="85">
        <v>208300</v>
      </c>
      <c r="J322" s="85">
        <v>41700</v>
      </c>
      <c r="K322" s="48" t="s">
        <v>61</v>
      </c>
      <c r="L322" s="48" t="s">
        <v>61</v>
      </c>
      <c r="M322" s="48" t="s">
        <v>61</v>
      </c>
      <c r="N322" s="48" t="s">
        <v>61</v>
      </c>
      <c r="O322" s="52" t="s">
        <v>62</v>
      </c>
      <c r="P322" s="48" t="s">
        <v>63</v>
      </c>
      <c r="Q322" s="48" t="s">
        <v>112</v>
      </c>
      <c r="R322" s="48" t="s">
        <v>63</v>
      </c>
      <c r="S322" s="48" t="s">
        <v>61</v>
      </c>
      <c r="T322" s="48" t="s">
        <v>61</v>
      </c>
      <c r="U322" s="48" t="s">
        <v>61</v>
      </c>
      <c r="V322" s="85">
        <v>208300</v>
      </c>
      <c r="W322" s="85">
        <v>41700</v>
      </c>
      <c r="X322" s="48" t="s">
        <v>61</v>
      </c>
      <c r="Y322" s="48" t="s">
        <v>61</v>
      </c>
      <c r="Z322" s="48" t="s">
        <v>61</v>
      </c>
      <c r="AA322" s="48" t="s">
        <v>61</v>
      </c>
    </row>
    <row r="323" spans="1:27" s="50" customFormat="1" ht="36">
      <c r="A323" s="92" t="s">
        <v>670</v>
      </c>
      <c r="B323" s="65" t="s">
        <v>671</v>
      </c>
      <c r="C323" s="54">
        <v>750000</v>
      </c>
      <c r="D323" s="47" t="s">
        <v>612</v>
      </c>
      <c r="E323" s="46" t="s">
        <v>66</v>
      </c>
      <c r="F323" s="48" t="s">
        <v>61</v>
      </c>
      <c r="G323" s="48" t="s">
        <v>61</v>
      </c>
      <c r="H323" s="48" t="s">
        <v>61</v>
      </c>
      <c r="I323" s="85">
        <v>562500</v>
      </c>
      <c r="J323" s="85">
        <v>187500</v>
      </c>
      <c r="K323" s="48" t="s">
        <v>61</v>
      </c>
      <c r="L323" s="48" t="s">
        <v>61</v>
      </c>
      <c r="M323" s="48" t="s">
        <v>61</v>
      </c>
      <c r="N323" s="48" t="s">
        <v>61</v>
      </c>
      <c r="O323" s="52" t="s">
        <v>62</v>
      </c>
      <c r="P323" s="48" t="s">
        <v>63</v>
      </c>
      <c r="Q323" s="48" t="s">
        <v>112</v>
      </c>
      <c r="R323" s="48" t="s">
        <v>63</v>
      </c>
      <c r="S323" s="48" t="s">
        <v>61</v>
      </c>
      <c r="T323" s="48" t="s">
        <v>61</v>
      </c>
      <c r="U323" s="48" t="s">
        <v>61</v>
      </c>
      <c r="V323" s="85">
        <v>562500</v>
      </c>
      <c r="W323" s="85">
        <v>187500</v>
      </c>
      <c r="X323" s="48" t="s">
        <v>61</v>
      </c>
      <c r="Y323" s="48" t="s">
        <v>61</v>
      </c>
      <c r="Z323" s="48" t="s">
        <v>61</v>
      </c>
      <c r="AA323" s="48" t="s">
        <v>61</v>
      </c>
    </row>
    <row r="324" spans="1:27" s="50" customFormat="1" ht="36">
      <c r="A324" s="92" t="s">
        <v>672</v>
      </c>
      <c r="B324" s="65" t="s">
        <v>673</v>
      </c>
      <c r="C324" s="54">
        <v>750000</v>
      </c>
      <c r="D324" s="47" t="s">
        <v>612</v>
      </c>
      <c r="E324" s="46" t="s">
        <v>66</v>
      </c>
      <c r="F324" s="48" t="s">
        <v>61</v>
      </c>
      <c r="G324" s="48" t="s">
        <v>61</v>
      </c>
      <c r="H324" s="48" t="s">
        <v>61</v>
      </c>
      <c r="I324" s="85">
        <v>562500</v>
      </c>
      <c r="J324" s="85">
        <v>187500</v>
      </c>
      <c r="K324" s="48" t="s">
        <v>61</v>
      </c>
      <c r="L324" s="48" t="s">
        <v>61</v>
      </c>
      <c r="M324" s="48" t="s">
        <v>61</v>
      </c>
      <c r="N324" s="48" t="s">
        <v>61</v>
      </c>
      <c r="O324" s="52" t="s">
        <v>62</v>
      </c>
      <c r="P324" s="48" t="s">
        <v>63</v>
      </c>
      <c r="Q324" s="48" t="s">
        <v>112</v>
      </c>
      <c r="R324" s="48" t="s">
        <v>63</v>
      </c>
      <c r="S324" s="48" t="s">
        <v>61</v>
      </c>
      <c r="T324" s="48" t="s">
        <v>61</v>
      </c>
      <c r="U324" s="48" t="s">
        <v>61</v>
      </c>
      <c r="V324" s="85">
        <v>562500</v>
      </c>
      <c r="W324" s="85">
        <v>187500</v>
      </c>
      <c r="X324" s="48" t="s">
        <v>61</v>
      </c>
      <c r="Y324" s="48" t="s">
        <v>61</v>
      </c>
      <c r="Z324" s="48" t="s">
        <v>61</v>
      </c>
      <c r="AA324" s="48" t="s">
        <v>61</v>
      </c>
    </row>
    <row r="325" spans="1:27" s="50" customFormat="1" ht="36">
      <c r="A325" s="92" t="s">
        <v>674</v>
      </c>
      <c r="B325" s="65" t="s">
        <v>675</v>
      </c>
      <c r="C325" s="45">
        <v>494160</v>
      </c>
      <c r="D325" s="46" t="s">
        <v>615</v>
      </c>
      <c r="E325" s="46" t="s">
        <v>66</v>
      </c>
      <c r="F325" s="48" t="s">
        <v>61</v>
      </c>
      <c r="G325" s="48" t="s">
        <v>61</v>
      </c>
      <c r="H325" s="48" t="s">
        <v>61</v>
      </c>
      <c r="I325" s="85">
        <v>370620</v>
      </c>
      <c r="J325" s="85">
        <v>123540</v>
      </c>
      <c r="K325" s="48" t="s">
        <v>61</v>
      </c>
      <c r="L325" s="48" t="s">
        <v>61</v>
      </c>
      <c r="M325" s="48" t="s">
        <v>61</v>
      </c>
      <c r="N325" s="48" t="s">
        <v>61</v>
      </c>
      <c r="O325" s="52" t="s">
        <v>261</v>
      </c>
      <c r="P325" s="48" t="s">
        <v>63</v>
      </c>
      <c r="Q325" s="48" t="s">
        <v>63</v>
      </c>
      <c r="R325" s="48" t="s">
        <v>63</v>
      </c>
      <c r="S325" s="48" t="s">
        <v>61</v>
      </c>
      <c r="T325" s="48" t="s">
        <v>61</v>
      </c>
      <c r="U325" s="48" t="s">
        <v>61</v>
      </c>
      <c r="V325" s="48" t="s">
        <v>61</v>
      </c>
      <c r="W325" s="48" t="s">
        <v>61</v>
      </c>
      <c r="X325" s="48" t="s">
        <v>61</v>
      </c>
      <c r="Y325" s="48" t="s">
        <v>61</v>
      </c>
      <c r="Z325" s="48" t="s">
        <v>61</v>
      </c>
      <c r="AA325" s="48" t="s">
        <v>61</v>
      </c>
    </row>
    <row r="326" spans="1:27" s="50" customFormat="1" ht="36">
      <c r="A326" s="92" t="s">
        <v>676</v>
      </c>
      <c r="B326" s="65" t="s">
        <v>677</v>
      </c>
      <c r="C326" s="45">
        <v>600000</v>
      </c>
      <c r="D326" s="46" t="s">
        <v>615</v>
      </c>
      <c r="E326" s="46" t="s">
        <v>66</v>
      </c>
      <c r="F326" s="48" t="s">
        <v>61</v>
      </c>
      <c r="G326" s="48" t="s">
        <v>61</v>
      </c>
      <c r="H326" s="48" t="s">
        <v>61</v>
      </c>
      <c r="I326" s="85">
        <v>450000</v>
      </c>
      <c r="J326" s="85">
        <v>150000</v>
      </c>
      <c r="K326" s="48" t="s">
        <v>61</v>
      </c>
      <c r="L326" s="48" t="s">
        <v>61</v>
      </c>
      <c r="M326" s="48" t="s">
        <v>61</v>
      </c>
      <c r="N326" s="48" t="s">
        <v>61</v>
      </c>
      <c r="O326" s="52" t="s">
        <v>62</v>
      </c>
      <c r="P326" s="48" t="s">
        <v>63</v>
      </c>
      <c r="Q326" s="48" t="s">
        <v>63</v>
      </c>
      <c r="R326" s="48" t="s">
        <v>63</v>
      </c>
      <c r="S326" s="48" t="s">
        <v>61</v>
      </c>
      <c r="T326" s="48" t="s">
        <v>61</v>
      </c>
      <c r="U326" s="48" t="s">
        <v>61</v>
      </c>
      <c r="V326" s="48" t="s">
        <v>61</v>
      </c>
      <c r="W326" s="48" t="s">
        <v>61</v>
      </c>
      <c r="X326" s="48" t="s">
        <v>61</v>
      </c>
      <c r="Y326" s="48" t="s">
        <v>61</v>
      </c>
      <c r="Z326" s="48" t="s">
        <v>61</v>
      </c>
      <c r="AA326" s="48" t="s">
        <v>61</v>
      </c>
    </row>
    <row r="327" spans="1:27" s="50" customFormat="1" ht="36">
      <c r="A327" s="92" t="s">
        <v>678</v>
      </c>
      <c r="B327" s="44" t="s">
        <v>679</v>
      </c>
      <c r="C327" s="54">
        <v>141000</v>
      </c>
      <c r="D327" s="46" t="s">
        <v>615</v>
      </c>
      <c r="E327" s="46" t="s">
        <v>111</v>
      </c>
      <c r="F327" s="48" t="s">
        <v>61</v>
      </c>
      <c r="G327" s="48" t="s">
        <v>61</v>
      </c>
      <c r="H327" s="48" t="s">
        <v>61</v>
      </c>
      <c r="I327" s="85">
        <v>94000</v>
      </c>
      <c r="J327" s="85">
        <v>47000</v>
      </c>
      <c r="K327" s="48" t="s">
        <v>61</v>
      </c>
      <c r="L327" s="48" t="s">
        <v>61</v>
      </c>
      <c r="M327" s="48" t="s">
        <v>61</v>
      </c>
      <c r="N327" s="48" t="s">
        <v>61</v>
      </c>
      <c r="O327" s="52" t="s">
        <v>183</v>
      </c>
      <c r="P327" s="48" t="s">
        <v>63</v>
      </c>
      <c r="Q327" s="48" t="s">
        <v>63</v>
      </c>
      <c r="R327" s="48" t="s">
        <v>184</v>
      </c>
      <c r="S327" s="48" t="s">
        <v>61</v>
      </c>
      <c r="T327" s="48" t="s">
        <v>61</v>
      </c>
      <c r="U327" s="48" t="s">
        <v>61</v>
      </c>
      <c r="V327" s="48" t="s">
        <v>61</v>
      </c>
      <c r="W327" s="48" t="s">
        <v>61</v>
      </c>
      <c r="X327" s="48" t="s">
        <v>61</v>
      </c>
      <c r="Y327" s="48" t="s">
        <v>61</v>
      </c>
      <c r="Z327" s="48" t="s">
        <v>61</v>
      </c>
      <c r="AA327" s="48" t="s">
        <v>61</v>
      </c>
    </row>
    <row r="328" spans="1:27" s="50" customFormat="1" ht="36">
      <c r="A328" s="92" t="s">
        <v>680</v>
      </c>
      <c r="B328" s="44" t="s">
        <v>681</v>
      </c>
      <c r="C328" s="54">
        <v>198446</v>
      </c>
      <c r="D328" s="46" t="s">
        <v>596</v>
      </c>
      <c r="E328" s="46" t="s">
        <v>111</v>
      </c>
      <c r="F328" s="48" t="s">
        <v>61</v>
      </c>
      <c r="G328" s="48" t="s">
        <v>61</v>
      </c>
      <c r="H328" s="48" t="s">
        <v>61</v>
      </c>
      <c r="I328" s="85">
        <v>132297</v>
      </c>
      <c r="J328" s="85">
        <v>66149</v>
      </c>
      <c r="K328" s="48" t="s">
        <v>61</v>
      </c>
      <c r="L328" s="48" t="s">
        <v>61</v>
      </c>
      <c r="M328" s="48" t="s">
        <v>61</v>
      </c>
      <c r="N328" s="48" t="s">
        <v>61</v>
      </c>
      <c r="O328" s="52" t="s">
        <v>279</v>
      </c>
      <c r="P328" s="48" t="s">
        <v>63</v>
      </c>
      <c r="Q328" s="48" t="s">
        <v>63</v>
      </c>
      <c r="R328" s="48" t="s">
        <v>63</v>
      </c>
      <c r="S328" s="48" t="s">
        <v>61</v>
      </c>
      <c r="T328" s="48" t="s">
        <v>61</v>
      </c>
      <c r="U328" s="48" t="s">
        <v>61</v>
      </c>
      <c r="V328" s="48" t="s">
        <v>61</v>
      </c>
      <c r="W328" s="48" t="s">
        <v>61</v>
      </c>
      <c r="X328" s="48" t="s">
        <v>61</v>
      </c>
      <c r="Y328" s="48" t="s">
        <v>61</v>
      </c>
      <c r="Z328" s="48" t="s">
        <v>61</v>
      </c>
      <c r="AA328" s="48" t="s">
        <v>61</v>
      </c>
    </row>
    <row r="329" spans="1:27" s="50" customFormat="1" ht="36">
      <c r="A329" s="92" t="s">
        <v>682</v>
      </c>
      <c r="B329" s="44" t="s">
        <v>683</v>
      </c>
      <c r="C329" s="66">
        <v>150000</v>
      </c>
      <c r="D329" s="46" t="s">
        <v>615</v>
      </c>
      <c r="E329" s="46" t="s">
        <v>66</v>
      </c>
      <c r="F329" s="48" t="s">
        <v>61</v>
      </c>
      <c r="G329" s="48" t="s">
        <v>61</v>
      </c>
      <c r="H329" s="48" t="s">
        <v>61</v>
      </c>
      <c r="I329" s="85">
        <v>112500</v>
      </c>
      <c r="J329" s="85">
        <v>37500</v>
      </c>
      <c r="K329" s="48" t="s">
        <v>61</v>
      </c>
      <c r="L329" s="48" t="s">
        <v>61</v>
      </c>
      <c r="M329" s="48" t="s">
        <v>61</v>
      </c>
      <c r="N329" s="48" t="s">
        <v>61</v>
      </c>
      <c r="O329" s="52" t="s">
        <v>62</v>
      </c>
      <c r="P329" s="48" t="s">
        <v>63</v>
      </c>
      <c r="Q329" s="48" t="s">
        <v>63</v>
      </c>
      <c r="R329" s="48" t="s">
        <v>63</v>
      </c>
      <c r="S329" s="48" t="s">
        <v>61</v>
      </c>
      <c r="T329" s="48" t="s">
        <v>61</v>
      </c>
      <c r="U329" s="48" t="s">
        <v>61</v>
      </c>
      <c r="V329" s="48" t="s">
        <v>61</v>
      </c>
      <c r="W329" s="48" t="s">
        <v>61</v>
      </c>
      <c r="X329" s="48" t="s">
        <v>61</v>
      </c>
      <c r="Y329" s="48" t="s">
        <v>61</v>
      </c>
      <c r="Z329" s="48" t="s">
        <v>61</v>
      </c>
      <c r="AA329" s="48" t="s">
        <v>61</v>
      </c>
    </row>
    <row r="330" spans="1:27" s="50" customFormat="1" ht="36">
      <c r="A330" s="92" t="s">
        <v>684</v>
      </c>
      <c r="B330" s="44" t="s">
        <v>685</v>
      </c>
      <c r="C330" s="89">
        <v>400000</v>
      </c>
      <c r="D330" s="46" t="s">
        <v>615</v>
      </c>
      <c r="E330" s="46" t="s">
        <v>119</v>
      </c>
      <c r="F330" s="48" t="s">
        <v>61</v>
      </c>
      <c r="G330" s="48" t="s">
        <v>61</v>
      </c>
      <c r="H330" s="48" t="s">
        <v>61</v>
      </c>
      <c r="I330" s="85">
        <v>266700</v>
      </c>
      <c r="J330" s="85">
        <v>133300</v>
      </c>
      <c r="K330" s="48" t="s">
        <v>61</v>
      </c>
      <c r="L330" s="48" t="s">
        <v>61</v>
      </c>
      <c r="M330" s="48" t="s">
        <v>61</v>
      </c>
      <c r="N330" s="48" t="s">
        <v>61</v>
      </c>
      <c r="O330" s="52" t="s">
        <v>62</v>
      </c>
      <c r="P330" s="48" t="s">
        <v>63</v>
      </c>
      <c r="Q330" s="48" t="s">
        <v>112</v>
      </c>
      <c r="R330" s="48" t="s">
        <v>63</v>
      </c>
      <c r="S330" s="48" t="s">
        <v>61</v>
      </c>
      <c r="T330" s="48" t="s">
        <v>61</v>
      </c>
      <c r="U330" s="48" t="s">
        <v>61</v>
      </c>
      <c r="V330" s="85">
        <v>266700</v>
      </c>
      <c r="W330" s="85">
        <v>133300</v>
      </c>
      <c r="X330" s="48" t="s">
        <v>61</v>
      </c>
      <c r="Y330" s="48" t="s">
        <v>61</v>
      </c>
      <c r="Z330" s="48" t="s">
        <v>61</v>
      </c>
      <c r="AA330" s="48" t="s">
        <v>61</v>
      </c>
    </row>
    <row r="331" spans="1:27" s="50" customFormat="1" ht="36">
      <c r="A331" s="92" t="s">
        <v>686</v>
      </c>
      <c r="B331" s="44" t="s">
        <v>687</v>
      </c>
      <c r="C331" s="45">
        <v>979200</v>
      </c>
      <c r="D331" s="46" t="s">
        <v>615</v>
      </c>
      <c r="E331" s="46" t="s">
        <v>119</v>
      </c>
      <c r="F331" s="48" t="s">
        <v>61</v>
      </c>
      <c r="G331" s="48" t="s">
        <v>61</v>
      </c>
      <c r="H331" s="48" t="s">
        <v>61</v>
      </c>
      <c r="I331" s="85">
        <v>652800</v>
      </c>
      <c r="J331" s="85">
        <v>326400</v>
      </c>
      <c r="K331" s="48" t="s">
        <v>61</v>
      </c>
      <c r="L331" s="48" t="s">
        <v>61</v>
      </c>
      <c r="M331" s="48" t="s">
        <v>61</v>
      </c>
      <c r="N331" s="48" t="s">
        <v>61</v>
      </c>
      <c r="O331" s="52" t="s">
        <v>62</v>
      </c>
      <c r="P331" s="48" t="s">
        <v>63</v>
      </c>
      <c r="Q331" s="48" t="s">
        <v>63</v>
      </c>
      <c r="R331" s="48" t="s">
        <v>63</v>
      </c>
      <c r="S331" s="48" t="s">
        <v>61</v>
      </c>
      <c r="T331" s="48" t="s">
        <v>61</v>
      </c>
      <c r="U331" s="48" t="s">
        <v>61</v>
      </c>
      <c r="V331" s="48" t="s">
        <v>61</v>
      </c>
      <c r="W331" s="48" t="s">
        <v>61</v>
      </c>
      <c r="X331" s="48" t="s">
        <v>61</v>
      </c>
      <c r="Y331" s="48" t="s">
        <v>61</v>
      </c>
      <c r="Z331" s="48" t="s">
        <v>61</v>
      </c>
      <c r="AA331" s="48" t="s">
        <v>61</v>
      </c>
    </row>
    <row r="332" spans="1:27" s="50" customFormat="1" ht="36">
      <c r="A332" s="92" t="s">
        <v>688</v>
      </c>
      <c r="B332" s="65" t="s">
        <v>689</v>
      </c>
      <c r="C332" s="78">
        <v>933892.3</v>
      </c>
      <c r="D332" s="46" t="s">
        <v>615</v>
      </c>
      <c r="E332" s="46" t="s">
        <v>119</v>
      </c>
      <c r="F332" s="48" t="s">
        <v>61</v>
      </c>
      <c r="G332" s="48" t="s">
        <v>61</v>
      </c>
      <c r="H332" s="48" t="s">
        <v>61</v>
      </c>
      <c r="I332" s="85">
        <v>622600</v>
      </c>
      <c r="J332" s="85">
        <v>311292.3</v>
      </c>
      <c r="K332" s="48" t="s">
        <v>61</v>
      </c>
      <c r="L332" s="48" t="s">
        <v>61</v>
      </c>
      <c r="M332" s="48" t="s">
        <v>61</v>
      </c>
      <c r="N332" s="48" t="s">
        <v>61</v>
      </c>
      <c r="O332" s="52" t="s">
        <v>62</v>
      </c>
      <c r="P332" s="48" t="s">
        <v>63</v>
      </c>
      <c r="Q332" s="48" t="s">
        <v>112</v>
      </c>
      <c r="R332" s="48" t="s">
        <v>63</v>
      </c>
      <c r="S332" s="48" t="s">
        <v>61</v>
      </c>
      <c r="T332" s="48" t="s">
        <v>61</v>
      </c>
      <c r="U332" s="48" t="s">
        <v>61</v>
      </c>
      <c r="V332" s="85">
        <v>622600</v>
      </c>
      <c r="W332" s="85">
        <v>311292.3</v>
      </c>
      <c r="X332" s="48" t="s">
        <v>61</v>
      </c>
      <c r="Y332" s="48" t="s">
        <v>61</v>
      </c>
      <c r="Z332" s="48" t="s">
        <v>61</v>
      </c>
      <c r="AA332" s="48" t="s">
        <v>61</v>
      </c>
    </row>
    <row r="333" spans="1:27" s="50" customFormat="1" ht="36">
      <c r="A333" s="92" t="s">
        <v>690</v>
      </c>
      <c r="B333" s="65" t="s">
        <v>691</v>
      </c>
      <c r="C333" s="54">
        <v>576000</v>
      </c>
      <c r="D333" s="46" t="s">
        <v>596</v>
      </c>
      <c r="E333" s="46" t="s">
        <v>59</v>
      </c>
      <c r="F333" s="48" t="s">
        <v>61</v>
      </c>
      <c r="G333" s="48" t="s">
        <v>61</v>
      </c>
      <c r="H333" s="48" t="s">
        <v>61</v>
      </c>
      <c r="I333" s="85">
        <v>448000</v>
      </c>
      <c r="J333" s="85">
        <v>128000</v>
      </c>
      <c r="K333" s="48" t="s">
        <v>61</v>
      </c>
      <c r="L333" s="48" t="s">
        <v>61</v>
      </c>
      <c r="M333" s="48" t="s">
        <v>61</v>
      </c>
      <c r="N333" s="48" t="s">
        <v>61</v>
      </c>
      <c r="O333" s="52" t="s">
        <v>279</v>
      </c>
      <c r="P333" s="48" t="s">
        <v>63</v>
      </c>
      <c r="Q333" s="48" t="s">
        <v>63</v>
      </c>
      <c r="R333" s="48" t="s">
        <v>63</v>
      </c>
      <c r="S333" s="48" t="s">
        <v>61</v>
      </c>
      <c r="T333" s="48" t="s">
        <v>61</v>
      </c>
      <c r="U333" s="48" t="s">
        <v>61</v>
      </c>
      <c r="V333" s="48" t="s">
        <v>61</v>
      </c>
      <c r="W333" s="48" t="s">
        <v>61</v>
      </c>
      <c r="X333" s="48" t="s">
        <v>61</v>
      </c>
      <c r="Y333" s="48" t="s">
        <v>61</v>
      </c>
      <c r="Z333" s="48" t="s">
        <v>61</v>
      </c>
      <c r="AA333" s="48" t="s">
        <v>61</v>
      </c>
    </row>
    <row r="334" spans="1:27" s="50" customFormat="1" ht="36">
      <c r="A334" s="92" t="s">
        <v>692</v>
      </c>
      <c r="B334" s="65" t="s">
        <v>693</v>
      </c>
      <c r="C334" s="45">
        <v>124392</v>
      </c>
      <c r="D334" s="46" t="s">
        <v>610</v>
      </c>
      <c r="E334" s="46" t="s">
        <v>89</v>
      </c>
      <c r="F334" s="48" t="s">
        <v>61</v>
      </c>
      <c r="G334" s="48" t="s">
        <v>61</v>
      </c>
      <c r="H334" s="48" t="s">
        <v>61</v>
      </c>
      <c r="I334" s="45">
        <v>124392</v>
      </c>
      <c r="J334" s="85">
        <v>0</v>
      </c>
      <c r="K334" s="48" t="s">
        <v>61</v>
      </c>
      <c r="L334" s="48" t="s">
        <v>61</v>
      </c>
      <c r="M334" s="48" t="s">
        <v>61</v>
      </c>
      <c r="N334" s="48" t="s">
        <v>61</v>
      </c>
      <c r="O334" s="52" t="s">
        <v>62</v>
      </c>
      <c r="P334" s="48" t="s">
        <v>63</v>
      </c>
      <c r="Q334" s="48" t="s">
        <v>63</v>
      </c>
      <c r="R334" s="48" t="s">
        <v>63</v>
      </c>
      <c r="S334" s="48" t="s">
        <v>61</v>
      </c>
      <c r="T334" s="48" t="s">
        <v>61</v>
      </c>
      <c r="U334" s="48" t="s">
        <v>61</v>
      </c>
      <c r="V334" s="48" t="s">
        <v>61</v>
      </c>
      <c r="W334" s="48" t="s">
        <v>61</v>
      </c>
      <c r="X334" s="48" t="s">
        <v>61</v>
      </c>
      <c r="Y334" s="48" t="s">
        <v>61</v>
      </c>
      <c r="Z334" s="48" t="s">
        <v>61</v>
      </c>
      <c r="AA334" s="48" t="s">
        <v>61</v>
      </c>
    </row>
    <row r="335" spans="1:27" s="50" customFormat="1" ht="36">
      <c r="A335" s="92" t="s">
        <v>694</v>
      </c>
      <c r="B335" s="44" t="s">
        <v>695</v>
      </c>
      <c r="C335" s="78">
        <v>471960</v>
      </c>
      <c r="D335" s="46" t="s">
        <v>696</v>
      </c>
      <c r="E335" s="46" t="s">
        <v>89</v>
      </c>
      <c r="F335" s="48" t="s">
        <v>61</v>
      </c>
      <c r="G335" s="48" t="s">
        <v>61</v>
      </c>
      <c r="H335" s="48" t="s">
        <v>61</v>
      </c>
      <c r="I335" s="45">
        <v>235980</v>
      </c>
      <c r="J335" s="45">
        <v>235980</v>
      </c>
      <c r="K335" s="48" t="s">
        <v>61</v>
      </c>
      <c r="L335" s="48" t="s">
        <v>61</v>
      </c>
      <c r="M335" s="48" t="s">
        <v>61</v>
      </c>
      <c r="N335" s="48" t="s">
        <v>61</v>
      </c>
      <c r="O335" s="52" t="s">
        <v>62</v>
      </c>
      <c r="P335" s="48" t="s">
        <v>63</v>
      </c>
      <c r="Q335" s="48" t="s">
        <v>63</v>
      </c>
      <c r="R335" s="48" t="s">
        <v>63</v>
      </c>
      <c r="S335" s="48" t="s">
        <v>61</v>
      </c>
      <c r="T335" s="48" t="s">
        <v>61</v>
      </c>
      <c r="U335" s="48" t="s">
        <v>61</v>
      </c>
      <c r="V335" s="48" t="s">
        <v>61</v>
      </c>
      <c r="W335" s="48" t="s">
        <v>61</v>
      </c>
      <c r="X335" s="48" t="s">
        <v>61</v>
      </c>
      <c r="Y335" s="48" t="s">
        <v>61</v>
      </c>
      <c r="Z335" s="48" t="s">
        <v>61</v>
      </c>
      <c r="AA335" s="48" t="s">
        <v>61</v>
      </c>
    </row>
    <row r="336" spans="1:27" s="50" customFormat="1" ht="36">
      <c r="A336" s="92" t="s">
        <v>697</v>
      </c>
      <c r="B336" s="44" t="s">
        <v>698</v>
      </c>
      <c r="C336" s="45">
        <v>400000</v>
      </c>
      <c r="D336" s="46" t="s">
        <v>610</v>
      </c>
      <c r="E336" s="47" t="s">
        <v>89</v>
      </c>
      <c r="F336" s="48" t="s">
        <v>61</v>
      </c>
      <c r="G336" s="48" t="s">
        <v>61</v>
      </c>
      <c r="H336" s="48" t="s">
        <v>61</v>
      </c>
      <c r="I336" s="45">
        <v>200000</v>
      </c>
      <c r="J336" s="45">
        <v>200000</v>
      </c>
      <c r="K336" s="48" t="s">
        <v>61</v>
      </c>
      <c r="L336" s="48" t="s">
        <v>61</v>
      </c>
      <c r="M336" s="48" t="s">
        <v>61</v>
      </c>
      <c r="N336" s="48" t="s">
        <v>61</v>
      </c>
      <c r="O336" s="52" t="s">
        <v>62</v>
      </c>
      <c r="P336" s="48" t="s">
        <v>63</v>
      </c>
      <c r="Q336" s="48" t="s">
        <v>63</v>
      </c>
      <c r="R336" s="48" t="s">
        <v>63</v>
      </c>
      <c r="S336" s="48" t="s">
        <v>61</v>
      </c>
      <c r="T336" s="48" t="s">
        <v>61</v>
      </c>
      <c r="U336" s="48" t="s">
        <v>61</v>
      </c>
      <c r="V336" s="48" t="s">
        <v>61</v>
      </c>
      <c r="W336" s="48" t="s">
        <v>61</v>
      </c>
      <c r="X336" s="48" t="s">
        <v>61</v>
      </c>
      <c r="Y336" s="48" t="s">
        <v>61</v>
      </c>
      <c r="Z336" s="48" t="s">
        <v>61</v>
      </c>
      <c r="AA336" s="48" t="s">
        <v>61</v>
      </c>
    </row>
    <row r="337" spans="1:27" s="50" customFormat="1" ht="36">
      <c r="A337" s="92" t="s">
        <v>699</v>
      </c>
      <c r="B337" s="44" t="s">
        <v>700</v>
      </c>
      <c r="C337" s="45">
        <v>300000</v>
      </c>
      <c r="D337" s="46" t="s">
        <v>696</v>
      </c>
      <c r="E337" s="47" t="s">
        <v>89</v>
      </c>
      <c r="F337" s="48" t="s">
        <v>61</v>
      </c>
      <c r="G337" s="48" t="s">
        <v>61</v>
      </c>
      <c r="H337" s="48" t="s">
        <v>61</v>
      </c>
      <c r="I337" s="45">
        <v>150000</v>
      </c>
      <c r="J337" s="45">
        <v>150000</v>
      </c>
      <c r="K337" s="48" t="s">
        <v>61</v>
      </c>
      <c r="L337" s="48" t="s">
        <v>61</v>
      </c>
      <c r="M337" s="48" t="s">
        <v>61</v>
      </c>
      <c r="N337" s="48" t="s">
        <v>61</v>
      </c>
      <c r="O337" s="49" t="s">
        <v>62</v>
      </c>
      <c r="P337" s="48" t="s">
        <v>63</v>
      </c>
      <c r="Q337" s="48" t="s">
        <v>63</v>
      </c>
      <c r="R337" s="48" t="s">
        <v>63</v>
      </c>
      <c r="S337" s="48" t="s">
        <v>61</v>
      </c>
      <c r="T337" s="48" t="s">
        <v>61</v>
      </c>
      <c r="U337" s="48" t="s">
        <v>61</v>
      </c>
      <c r="V337" s="48" t="s">
        <v>61</v>
      </c>
      <c r="W337" s="48" t="s">
        <v>61</v>
      </c>
      <c r="X337" s="48" t="s">
        <v>61</v>
      </c>
      <c r="Y337" s="48" t="s">
        <v>61</v>
      </c>
      <c r="Z337" s="48" t="s">
        <v>61</v>
      </c>
      <c r="AA337" s="48" t="s">
        <v>61</v>
      </c>
    </row>
    <row r="338" spans="1:27" s="50" customFormat="1" ht="36">
      <c r="A338" s="92" t="s">
        <v>701</v>
      </c>
      <c r="B338" s="65" t="s">
        <v>702</v>
      </c>
      <c r="C338" s="45">
        <v>540000</v>
      </c>
      <c r="D338" s="46" t="s">
        <v>696</v>
      </c>
      <c r="E338" s="46" t="s">
        <v>66</v>
      </c>
      <c r="F338" s="48" t="s">
        <v>61</v>
      </c>
      <c r="G338" s="48" t="s">
        <v>61</v>
      </c>
      <c r="H338" s="48" t="s">
        <v>61</v>
      </c>
      <c r="I338" s="45">
        <v>405000</v>
      </c>
      <c r="J338" s="45">
        <v>135000</v>
      </c>
      <c r="K338" s="48" t="s">
        <v>61</v>
      </c>
      <c r="L338" s="48" t="s">
        <v>61</v>
      </c>
      <c r="M338" s="48" t="s">
        <v>61</v>
      </c>
      <c r="N338" s="48" t="s">
        <v>61</v>
      </c>
      <c r="O338" s="52" t="s">
        <v>62</v>
      </c>
      <c r="P338" s="48" t="s">
        <v>63</v>
      </c>
      <c r="Q338" s="48" t="s">
        <v>63</v>
      </c>
      <c r="R338" s="48" t="s">
        <v>63</v>
      </c>
      <c r="S338" s="48" t="s">
        <v>61</v>
      </c>
      <c r="T338" s="48" t="s">
        <v>61</v>
      </c>
      <c r="U338" s="48" t="s">
        <v>61</v>
      </c>
      <c r="V338" s="48" t="s">
        <v>61</v>
      </c>
      <c r="W338" s="48" t="s">
        <v>61</v>
      </c>
      <c r="X338" s="48" t="s">
        <v>61</v>
      </c>
      <c r="Y338" s="48" t="s">
        <v>61</v>
      </c>
      <c r="Z338" s="48" t="s">
        <v>61</v>
      </c>
      <c r="AA338" s="48" t="s">
        <v>61</v>
      </c>
    </row>
    <row r="339" spans="1:27" s="50" customFormat="1" ht="36">
      <c r="A339" s="92" t="s">
        <v>703</v>
      </c>
      <c r="B339" s="65" t="s">
        <v>704</v>
      </c>
      <c r="C339" s="66">
        <v>142800</v>
      </c>
      <c r="D339" s="47" t="s">
        <v>628</v>
      </c>
      <c r="E339" s="46" t="s">
        <v>152</v>
      </c>
      <c r="F339" s="48" t="s">
        <v>61</v>
      </c>
      <c r="G339" s="48" t="s">
        <v>61</v>
      </c>
      <c r="H339" s="48" t="s">
        <v>61</v>
      </c>
      <c r="I339" s="85">
        <v>47600</v>
      </c>
      <c r="J339" s="45">
        <v>95200</v>
      </c>
      <c r="K339" s="48" t="s">
        <v>61</v>
      </c>
      <c r="L339" s="48" t="s">
        <v>61</v>
      </c>
      <c r="M339" s="48" t="s">
        <v>61</v>
      </c>
      <c r="N339" s="48" t="s">
        <v>61</v>
      </c>
      <c r="O339" s="52" t="s">
        <v>279</v>
      </c>
      <c r="P339" s="48" t="s">
        <v>63</v>
      </c>
      <c r="Q339" s="48" t="s">
        <v>63</v>
      </c>
      <c r="R339" s="48" t="s">
        <v>63</v>
      </c>
      <c r="S339" s="48" t="s">
        <v>61</v>
      </c>
      <c r="T339" s="48" t="s">
        <v>61</v>
      </c>
      <c r="U339" s="48" t="s">
        <v>61</v>
      </c>
      <c r="V339" s="48" t="s">
        <v>61</v>
      </c>
      <c r="W339" s="48" t="s">
        <v>61</v>
      </c>
      <c r="X339" s="48" t="s">
        <v>61</v>
      </c>
      <c r="Y339" s="48" t="s">
        <v>61</v>
      </c>
      <c r="Z339" s="48" t="s">
        <v>61</v>
      </c>
      <c r="AA339" s="48" t="s">
        <v>61</v>
      </c>
    </row>
    <row r="340" spans="1:27" s="50" customFormat="1" ht="36">
      <c r="A340" s="92" t="s">
        <v>705</v>
      </c>
      <c r="B340" s="44" t="s">
        <v>706</v>
      </c>
      <c r="C340" s="45">
        <v>300000</v>
      </c>
      <c r="D340" s="47" t="s">
        <v>635</v>
      </c>
      <c r="E340" s="46" t="s">
        <v>90</v>
      </c>
      <c r="F340" s="48" t="s">
        <v>61</v>
      </c>
      <c r="G340" s="48" t="s">
        <v>61</v>
      </c>
      <c r="H340" s="48" t="s">
        <v>61</v>
      </c>
      <c r="I340" s="85">
        <v>75000</v>
      </c>
      <c r="J340" s="45">
        <v>225000</v>
      </c>
      <c r="K340" s="48" t="s">
        <v>61</v>
      </c>
      <c r="L340" s="48" t="s">
        <v>61</v>
      </c>
      <c r="M340" s="48" t="s">
        <v>61</v>
      </c>
      <c r="N340" s="48" t="s">
        <v>61</v>
      </c>
      <c r="O340" s="52" t="s">
        <v>62</v>
      </c>
      <c r="P340" s="48" t="s">
        <v>63</v>
      </c>
      <c r="Q340" s="48" t="s">
        <v>63</v>
      </c>
      <c r="R340" s="48" t="s">
        <v>63</v>
      </c>
      <c r="S340" s="48" t="s">
        <v>61</v>
      </c>
      <c r="T340" s="48" t="s">
        <v>61</v>
      </c>
      <c r="U340" s="48" t="s">
        <v>61</v>
      </c>
      <c r="V340" s="48" t="s">
        <v>61</v>
      </c>
      <c r="W340" s="48" t="s">
        <v>61</v>
      </c>
      <c r="X340" s="48" t="s">
        <v>61</v>
      </c>
      <c r="Y340" s="48" t="s">
        <v>61</v>
      </c>
      <c r="Z340" s="48" t="s">
        <v>61</v>
      </c>
      <c r="AA340" s="48" t="s">
        <v>61</v>
      </c>
    </row>
    <row r="341" spans="1:27" s="50" customFormat="1" ht="36">
      <c r="A341" s="92" t="s">
        <v>707</v>
      </c>
      <c r="B341" s="65" t="s">
        <v>708</v>
      </c>
      <c r="C341" s="45">
        <v>300000</v>
      </c>
      <c r="D341" s="47" t="s">
        <v>628</v>
      </c>
      <c r="E341" s="47" t="s">
        <v>90</v>
      </c>
      <c r="F341" s="48" t="s">
        <v>61</v>
      </c>
      <c r="G341" s="48" t="s">
        <v>61</v>
      </c>
      <c r="H341" s="48" t="s">
        <v>61</v>
      </c>
      <c r="I341" s="85">
        <v>100000</v>
      </c>
      <c r="J341" s="45">
        <v>200000</v>
      </c>
      <c r="K341" s="48" t="s">
        <v>61</v>
      </c>
      <c r="L341" s="48" t="s">
        <v>61</v>
      </c>
      <c r="M341" s="48" t="s">
        <v>61</v>
      </c>
      <c r="N341" s="48" t="s">
        <v>61</v>
      </c>
      <c r="O341" s="52" t="s">
        <v>62</v>
      </c>
      <c r="P341" s="48" t="s">
        <v>63</v>
      </c>
      <c r="Q341" s="48" t="s">
        <v>112</v>
      </c>
      <c r="R341" s="48" t="s">
        <v>63</v>
      </c>
      <c r="S341" s="48" t="s">
        <v>61</v>
      </c>
      <c r="T341" s="48" t="s">
        <v>61</v>
      </c>
      <c r="U341" s="48" t="s">
        <v>61</v>
      </c>
      <c r="V341" s="85">
        <v>100000</v>
      </c>
      <c r="W341" s="45">
        <v>200000</v>
      </c>
      <c r="X341" s="48" t="s">
        <v>61</v>
      </c>
      <c r="Y341" s="48" t="s">
        <v>61</v>
      </c>
      <c r="Z341" s="48" t="s">
        <v>61</v>
      </c>
      <c r="AA341" s="48" t="s">
        <v>61</v>
      </c>
    </row>
    <row r="342" spans="1:27" s="50" customFormat="1" ht="36">
      <c r="A342" s="92" t="s">
        <v>709</v>
      </c>
      <c r="B342" s="44" t="s">
        <v>710</v>
      </c>
      <c r="C342" s="45">
        <v>1200000</v>
      </c>
      <c r="D342" s="46" t="s">
        <v>635</v>
      </c>
      <c r="E342" s="46" t="s">
        <v>90</v>
      </c>
      <c r="F342" s="48" t="s">
        <v>61</v>
      </c>
      <c r="G342" s="48" t="s">
        <v>61</v>
      </c>
      <c r="H342" s="48" t="s">
        <v>61</v>
      </c>
      <c r="I342" s="87">
        <v>300000</v>
      </c>
      <c r="J342" s="76">
        <v>900000</v>
      </c>
      <c r="K342" s="48" t="s">
        <v>61</v>
      </c>
      <c r="L342" s="48" t="s">
        <v>61</v>
      </c>
      <c r="M342" s="48" t="s">
        <v>61</v>
      </c>
      <c r="N342" s="48" t="s">
        <v>61</v>
      </c>
      <c r="O342" s="52" t="s">
        <v>62</v>
      </c>
      <c r="P342" s="48" t="s">
        <v>63</v>
      </c>
      <c r="Q342" s="48" t="s">
        <v>112</v>
      </c>
      <c r="R342" s="48" t="s">
        <v>63</v>
      </c>
      <c r="S342" s="48" t="s">
        <v>61</v>
      </c>
      <c r="T342" s="48" t="s">
        <v>61</v>
      </c>
      <c r="U342" s="48" t="s">
        <v>61</v>
      </c>
      <c r="V342" s="87">
        <v>300000</v>
      </c>
      <c r="W342" s="76">
        <v>900000</v>
      </c>
      <c r="X342" s="48" t="s">
        <v>61</v>
      </c>
      <c r="Y342" s="48" t="s">
        <v>61</v>
      </c>
      <c r="Z342" s="48" t="s">
        <v>61</v>
      </c>
      <c r="AA342" s="48" t="s">
        <v>61</v>
      </c>
    </row>
    <row r="343" spans="1:27" s="50" customFormat="1" ht="36">
      <c r="A343" s="92" t="s">
        <v>711</v>
      </c>
      <c r="B343" s="65" t="s">
        <v>712</v>
      </c>
      <c r="C343" s="45">
        <v>1000000</v>
      </c>
      <c r="D343" s="47" t="s">
        <v>635</v>
      </c>
      <c r="E343" s="47" t="s">
        <v>90</v>
      </c>
      <c r="F343" s="48" t="s">
        <v>61</v>
      </c>
      <c r="G343" s="48" t="s">
        <v>61</v>
      </c>
      <c r="H343" s="48" t="s">
        <v>61</v>
      </c>
      <c r="I343" s="85">
        <v>250000</v>
      </c>
      <c r="J343" s="45">
        <v>750000</v>
      </c>
      <c r="K343" s="48" t="s">
        <v>61</v>
      </c>
      <c r="L343" s="48" t="s">
        <v>61</v>
      </c>
      <c r="M343" s="48" t="s">
        <v>61</v>
      </c>
      <c r="N343" s="48" t="s">
        <v>61</v>
      </c>
      <c r="O343" s="52" t="s">
        <v>62</v>
      </c>
      <c r="P343" s="48" t="s">
        <v>63</v>
      </c>
      <c r="Q343" s="48" t="s">
        <v>112</v>
      </c>
      <c r="R343" s="48" t="s">
        <v>63</v>
      </c>
      <c r="S343" s="48" t="s">
        <v>61</v>
      </c>
      <c r="T343" s="48" t="s">
        <v>61</v>
      </c>
      <c r="U343" s="48" t="s">
        <v>61</v>
      </c>
      <c r="V343" s="85">
        <v>250000</v>
      </c>
      <c r="W343" s="45">
        <v>750000</v>
      </c>
      <c r="X343" s="48" t="s">
        <v>61</v>
      </c>
      <c r="Y343" s="48" t="s">
        <v>61</v>
      </c>
      <c r="Z343" s="48" t="s">
        <v>61</v>
      </c>
      <c r="AA343" s="48" t="s">
        <v>61</v>
      </c>
    </row>
    <row r="344" spans="1:27" s="50" customFormat="1" ht="36">
      <c r="A344" s="92" t="s">
        <v>713</v>
      </c>
      <c r="B344" s="65" t="s">
        <v>714</v>
      </c>
      <c r="C344" s="45">
        <v>600000</v>
      </c>
      <c r="D344" s="46" t="s">
        <v>651</v>
      </c>
      <c r="E344" s="46" t="s">
        <v>86</v>
      </c>
      <c r="F344" s="48" t="s">
        <v>61</v>
      </c>
      <c r="G344" s="48" t="s">
        <v>61</v>
      </c>
      <c r="H344" s="48" t="s">
        <v>61</v>
      </c>
      <c r="I344" s="87">
        <v>100000</v>
      </c>
      <c r="J344" s="76">
        <v>500000</v>
      </c>
      <c r="K344" s="48" t="s">
        <v>61</v>
      </c>
      <c r="L344" s="48" t="s">
        <v>61</v>
      </c>
      <c r="M344" s="48" t="s">
        <v>61</v>
      </c>
      <c r="N344" s="48" t="s">
        <v>61</v>
      </c>
      <c r="O344" s="52" t="s">
        <v>62</v>
      </c>
      <c r="P344" s="48" t="s">
        <v>63</v>
      </c>
      <c r="Q344" s="48" t="s">
        <v>63</v>
      </c>
      <c r="R344" s="48" t="s">
        <v>63</v>
      </c>
      <c r="S344" s="48" t="s">
        <v>61</v>
      </c>
      <c r="T344" s="48" t="s">
        <v>61</v>
      </c>
      <c r="U344" s="48" t="s">
        <v>61</v>
      </c>
      <c r="V344" s="48" t="s">
        <v>61</v>
      </c>
      <c r="W344" s="48" t="s">
        <v>61</v>
      </c>
      <c r="X344" s="48" t="s">
        <v>61</v>
      </c>
      <c r="Y344" s="48" t="s">
        <v>61</v>
      </c>
      <c r="Z344" s="48" t="s">
        <v>61</v>
      </c>
      <c r="AA344" s="48" t="s">
        <v>61</v>
      </c>
    </row>
    <row r="345" spans="1:27" s="50" customFormat="1" ht="36">
      <c r="A345" s="92" t="s">
        <v>715</v>
      </c>
      <c r="B345" s="44" t="s">
        <v>716</v>
      </c>
      <c r="C345" s="45">
        <v>650000</v>
      </c>
      <c r="D345" s="46" t="s">
        <v>660</v>
      </c>
      <c r="E345" s="46" t="s">
        <v>491</v>
      </c>
      <c r="F345" s="48" t="s">
        <v>61</v>
      </c>
      <c r="G345" s="48" t="s">
        <v>61</v>
      </c>
      <c r="H345" s="48" t="s">
        <v>61</v>
      </c>
      <c r="I345" s="87">
        <v>0</v>
      </c>
      <c r="J345" s="76">
        <v>650000</v>
      </c>
      <c r="K345" s="48" t="s">
        <v>61</v>
      </c>
      <c r="L345" s="48" t="s">
        <v>61</v>
      </c>
      <c r="M345" s="48" t="s">
        <v>61</v>
      </c>
      <c r="N345" s="48" t="s">
        <v>61</v>
      </c>
      <c r="O345" s="52" t="s">
        <v>62</v>
      </c>
      <c r="P345" s="68" t="s">
        <v>63</v>
      </c>
      <c r="Q345" s="68" t="s">
        <v>112</v>
      </c>
      <c r="R345" s="68" t="s">
        <v>63</v>
      </c>
      <c r="S345" s="48" t="s">
        <v>61</v>
      </c>
      <c r="T345" s="48" t="s">
        <v>61</v>
      </c>
      <c r="U345" s="48" t="s">
        <v>61</v>
      </c>
      <c r="V345" s="87">
        <v>0</v>
      </c>
      <c r="W345" s="76">
        <v>650000</v>
      </c>
      <c r="X345" s="48" t="s">
        <v>61</v>
      </c>
      <c r="Y345" s="48" t="s">
        <v>61</v>
      </c>
      <c r="Z345" s="48" t="s">
        <v>61</v>
      </c>
      <c r="AA345" s="48" t="s">
        <v>61</v>
      </c>
    </row>
    <row r="346" spans="1:27" s="50" customFormat="1" ht="36">
      <c r="A346" s="92" t="s">
        <v>717</v>
      </c>
      <c r="B346" s="44" t="s">
        <v>718</v>
      </c>
      <c r="C346" s="45">
        <v>129600</v>
      </c>
      <c r="D346" s="46" t="s">
        <v>651</v>
      </c>
      <c r="E346" s="46" t="s">
        <v>86</v>
      </c>
      <c r="F346" s="48" t="s">
        <v>61</v>
      </c>
      <c r="G346" s="48" t="s">
        <v>61</v>
      </c>
      <c r="H346" s="48" t="s">
        <v>61</v>
      </c>
      <c r="I346" s="87">
        <v>21600</v>
      </c>
      <c r="J346" s="76">
        <v>108000</v>
      </c>
      <c r="K346" s="48" t="s">
        <v>61</v>
      </c>
      <c r="L346" s="48" t="s">
        <v>61</v>
      </c>
      <c r="M346" s="48" t="s">
        <v>61</v>
      </c>
      <c r="N346" s="48" t="s">
        <v>61</v>
      </c>
      <c r="O346" s="52" t="s">
        <v>62</v>
      </c>
      <c r="P346" s="48" t="s">
        <v>63</v>
      </c>
      <c r="Q346" s="68" t="s">
        <v>112</v>
      </c>
      <c r="R346" s="48" t="s">
        <v>63</v>
      </c>
      <c r="S346" s="48" t="s">
        <v>61</v>
      </c>
      <c r="T346" s="48" t="s">
        <v>61</v>
      </c>
      <c r="U346" s="48" t="s">
        <v>61</v>
      </c>
      <c r="V346" s="87">
        <v>21600</v>
      </c>
      <c r="W346" s="76">
        <v>108000</v>
      </c>
      <c r="X346" s="48" t="s">
        <v>61</v>
      </c>
      <c r="Y346" s="48" t="s">
        <v>61</v>
      </c>
      <c r="Z346" s="48" t="s">
        <v>61</v>
      </c>
      <c r="AA346" s="48" t="s">
        <v>61</v>
      </c>
    </row>
    <row r="347" spans="1:27" s="50" customFormat="1" ht="39" customHeight="1">
      <c r="A347" s="92" t="s">
        <v>719</v>
      </c>
      <c r="B347" s="44" t="s">
        <v>720</v>
      </c>
      <c r="C347" s="66">
        <v>1200000</v>
      </c>
      <c r="D347" s="46" t="s">
        <v>660</v>
      </c>
      <c r="E347" s="46" t="s">
        <v>60</v>
      </c>
      <c r="F347" s="48" t="s">
        <v>61</v>
      </c>
      <c r="G347" s="48" t="s">
        <v>61</v>
      </c>
      <c r="H347" s="48" t="s">
        <v>61</v>
      </c>
      <c r="I347" s="87">
        <v>0</v>
      </c>
      <c r="J347" s="76">
        <v>1200000</v>
      </c>
      <c r="K347" s="48" t="s">
        <v>61</v>
      </c>
      <c r="L347" s="48" t="s">
        <v>61</v>
      </c>
      <c r="M347" s="48" t="s">
        <v>61</v>
      </c>
      <c r="N347" s="48" t="s">
        <v>61</v>
      </c>
      <c r="O347" s="52" t="s">
        <v>721</v>
      </c>
      <c r="P347" s="48" t="s">
        <v>63</v>
      </c>
      <c r="Q347" s="48" t="s">
        <v>63</v>
      </c>
      <c r="R347" s="48" t="s">
        <v>63</v>
      </c>
      <c r="S347" s="48" t="s">
        <v>61</v>
      </c>
      <c r="T347" s="48" t="s">
        <v>61</v>
      </c>
      <c r="U347" s="48" t="s">
        <v>61</v>
      </c>
      <c r="V347" s="48" t="s">
        <v>61</v>
      </c>
      <c r="W347" s="48" t="s">
        <v>61</v>
      </c>
      <c r="X347" s="48" t="s">
        <v>61</v>
      </c>
      <c r="Y347" s="48" t="s">
        <v>61</v>
      </c>
      <c r="Z347" s="48" t="s">
        <v>61</v>
      </c>
      <c r="AA347" s="48" t="s">
        <v>61</v>
      </c>
    </row>
    <row r="348" spans="1:27" s="50" customFormat="1" ht="39" customHeight="1">
      <c r="A348" s="92" t="s">
        <v>722</v>
      </c>
      <c r="B348" s="44" t="s">
        <v>723</v>
      </c>
      <c r="C348" s="66">
        <v>150000</v>
      </c>
      <c r="D348" s="46" t="s">
        <v>660</v>
      </c>
      <c r="E348" s="46" t="s">
        <v>491</v>
      </c>
      <c r="F348" s="48" t="s">
        <v>61</v>
      </c>
      <c r="G348" s="48" t="s">
        <v>61</v>
      </c>
      <c r="H348" s="48" t="s">
        <v>61</v>
      </c>
      <c r="I348" s="87">
        <v>0</v>
      </c>
      <c r="J348" s="76">
        <v>150000</v>
      </c>
      <c r="K348" s="48" t="s">
        <v>61</v>
      </c>
      <c r="L348" s="48" t="s">
        <v>61</v>
      </c>
      <c r="M348" s="48" t="s">
        <v>61</v>
      </c>
      <c r="N348" s="48" t="s">
        <v>61</v>
      </c>
      <c r="O348" s="52" t="s">
        <v>62</v>
      </c>
      <c r="P348" s="48" t="s">
        <v>63</v>
      </c>
      <c r="Q348" s="48" t="s">
        <v>63</v>
      </c>
      <c r="R348" s="48" t="s">
        <v>63</v>
      </c>
      <c r="S348" s="48" t="s">
        <v>61</v>
      </c>
      <c r="T348" s="48" t="s">
        <v>61</v>
      </c>
      <c r="U348" s="48" t="s">
        <v>61</v>
      </c>
      <c r="V348" s="48" t="s">
        <v>61</v>
      </c>
      <c r="W348" s="48" t="s">
        <v>61</v>
      </c>
      <c r="X348" s="48" t="s">
        <v>61</v>
      </c>
      <c r="Y348" s="48" t="s">
        <v>61</v>
      </c>
      <c r="Z348" s="48" t="s">
        <v>61</v>
      </c>
      <c r="AA348" s="48" t="s">
        <v>61</v>
      </c>
    </row>
    <row r="349" spans="1:27" s="50" customFormat="1" ht="62.25" customHeight="1">
      <c r="A349" s="92" t="s">
        <v>724</v>
      </c>
      <c r="B349" s="53" t="s">
        <v>725</v>
      </c>
      <c r="C349" s="45">
        <v>11200871.210000001</v>
      </c>
      <c r="D349" s="46" t="s">
        <v>696</v>
      </c>
      <c r="E349" s="46" t="s">
        <v>119</v>
      </c>
      <c r="F349" s="48" t="s">
        <v>61</v>
      </c>
      <c r="G349" s="48" t="s">
        <v>61</v>
      </c>
      <c r="H349" s="48" t="s">
        <v>61</v>
      </c>
      <c r="I349" s="85">
        <v>3360261.37</v>
      </c>
      <c r="J349" s="85">
        <v>7840609.8399999999</v>
      </c>
      <c r="K349" s="48" t="s">
        <v>61</v>
      </c>
      <c r="L349" s="48" t="s">
        <v>61</v>
      </c>
      <c r="M349" s="48" t="s">
        <v>61</v>
      </c>
      <c r="N349" s="48" t="s">
        <v>61</v>
      </c>
      <c r="O349" s="52" t="s">
        <v>346</v>
      </c>
      <c r="P349" s="48" t="s">
        <v>63</v>
      </c>
      <c r="Q349" s="48" t="s">
        <v>112</v>
      </c>
      <c r="R349" s="48" t="s">
        <v>63</v>
      </c>
      <c r="S349" s="48" t="s">
        <v>61</v>
      </c>
      <c r="T349" s="48" t="s">
        <v>61</v>
      </c>
      <c r="U349" s="48" t="s">
        <v>61</v>
      </c>
      <c r="V349" s="85">
        <v>3360261.37</v>
      </c>
      <c r="W349" s="85">
        <v>7840609.8399999999</v>
      </c>
      <c r="X349" s="48" t="s">
        <v>61</v>
      </c>
      <c r="Y349" s="48" t="s">
        <v>61</v>
      </c>
      <c r="Z349" s="48" t="s">
        <v>61</v>
      </c>
      <c r="AA349" s="48" t="s">
        <v>61</v>
      </c>
    </row>
    <row r="350" spans="1:27" s="50" customFormat="1" ht="72">
      <c r="A350" s="92" t="s">
        <v>726</v>
      </c>
      <c r="B350" s="53" t="s">
        <v>727</v>
      </c>
      <c r="C350" s="45">
        <v>1127148.8500000001</v>
      </c>
      <c r="D350" s="46" t="s">
        <v>628</v>
      </c>
      <c r="E350" s="46" t="s">
        <v>111</v>
      </c>
      <c r="F350" s="48" t="s">
        <v>61</v>
      </c>
      <c r="G350" s="48" t="s">
        <v>61</v>
      </c>
      <c r="H350" s="48" t="s">
        <v>61</v>
      </c>
      <c r="I350" s="85">
        <v>338144.66</v>
      </c>
      <c r="J350" s="85">
        <v>789004.19</v>
      </c>
      <c r="K350" s="48" t="s">
        <v>61</v>
      </c>
      <c r="L350" s="48" t="s">
        <v>61</v>
      </c>
      <c r="M350" s="48" t="s">
        <v>61</v>
      </c>
      <c r="N350" s="48" t="s">
        <v>61</v>
      </c>
      <c r="O350" s="52" t="s">
        <v>346</v>
      </c>
      <c r="P350" s="48" t="s">
        <v>63</v>
      </c>
      <c r="Q350" s="48" t="s">
        <v>112</v>
      </c>
      <c r="R350" s="48" t="s">
        <v>63</v>
      </c>
      <c r="S350" s="48" t="s">
        <v>61</v>
      </c>
      <c r="T350" s="48" t="s">
        <v>61</v>
      </c>
      <c r="U350" s="48" t="s">
        <v>61</v>
      </c>
      <c r="V350" s="85">
        <v>338144.66</v>
      </c>
      <c r="W350" s="85">
        <v>789004.19</v>
      </c>
      <c r="X350" s="48" t="s">
        <v>61</v>
      </c>
      <c r="Y350" s="48" t="s">
        <v>61</v>
      </c>
      <c r="Z350" s="48" t="s">
        <v>61</v>
      </c>
      <c r="AA350" s="48" t="s">
        <v>61</v>
      </c>
    </row>
    <row r="351" spans="1:27" s="50" customFormat="1" ht="48">
      <c r="A351" s="92" t="s">
        <v>728</v>
      </c>
      <c r="B351" s="53" t="s">
        <v>729</v>
      </c>
      <c r="C351" s="45">
        <v>1313305.1299999999</v>
      </c>
      <c r="D351" s="46" t="s">
        <v>628</v>
      </c>
      <c r="E351" s="46" t="s">
        <v>111</v>
      </c>
      <c r="F351" s="48" t="s">
        <v>61</v>
      </c>
      <c r="G351" s="48" t="s">
        <v>61</v>
      </c>
      <c r="H351" s="48" t="s">
        <v>61</v>
      </c>
      <c r="I351" s="85">
        <v>393991.54</v>
      </c>
      <c r="J351" s="85">
        <v>919313.59</v>
      </c>
      <c r="K351" s="48" t="s">
        <v>61</v>
      </c>
      <c r="L351" s="48" t="s">
        <v>61</v>
      </c>
      <c r="M351" s="48" t="s">
        <v>61</v>
      </c>
      <c r="N351" s="48" t="s">
        <v>61</v>
      </c>
      <c r="O351" s="52" t="s">
        <v>346</v>
      </c>
      <c r="P351" s="48" t="s">
        <v>63</v>
      </c>
      <c r="Q351" s="48" t="s">
        <v>112</v>
      </c>
      <c r="R351" s="48" t="s">
        <v>63</v>
      </c>
      <c r="S351" s="48" t="s">
        <v>61</v>
      </c>
      <c r="T351" s="48" t="s">
        <v>61</v>
      </c>
      <c r="U351" s="48" t="s">
        <v>61</v>
      </c>
      <c r="V351" s="85">
        <v>393991.54</v>
      </c>
      <c r="W351" s="85">
        <v>919313.59</v>
      </c>
      <c r="X351" s="48" t="s">
        <v>61</v>
      </c>
      <c r="Y351" s="48" t="s">
        <v>61</v>
      </c>
      <c r="Z351" s="48" t="s">
        <v>61</v>
      </c>
      <c r="AA351" s="48" t="s">
        <v>61</v>
      </c>
    </row>
    <row r="352" spans="1:27" s="50" customFormat="1" ht="60">
      <c r="A352" s="92" t="s">
        <v>730</v>
      </c>
      <c r="B352" s="53" t="s">
        <v>731</v>
      </c>
      <c r="C352" s="45">
        <v>122175.01</v>
      </c>
      <c r="D352" s="46" t="s">
        <v>628</v>
      </c>
      <c r="E352" s="46" t="s">
        <v>66</v>
      </c>
      <c r="F352" s="48" t="s">
        <v>61</v>
      </c>
      <c r="G352" s="48" t="s">
        <v>61</v>
      </c>
      <c r="H352" s="48" t="s">
        <v>61</v>
      </c>
      <c r="I352" s="85">
        <v>36652.5</v>
      </c>
      <c r="J352" s="85">
        <v>85522.51</v>
      </c>
      <c r="K352" s="48" t="s">
        <v>61</v>
      </c>
      <c r="L352" s="48" t="s">
        <v>61</v>
      </c>
      <c r="M352" s="48" t="s">
        <v>61</v>
      </c>
      <c r="N352" s="48" t="s">
        <v>61</v>
      </c>
      <c r="O352" s="52" t="s">
        <v>346</v>
      </c>
      <c r="P352" s="48" t="s">
        <v>63</v>
      </c>
      <c r="Q352" s="48" t="s">
        <v>112</v>
      </c>
      <c r="R352" s="48" t="s">
        <v>63</v>
      </c>
      <c r="S352" s="48" t="s">
        <v>61</v>
      </c>
      <c r="T352" s="48" t="s">
        <v>61</v>
      </c>
      <c r="U352" s="48" t="s">
        <v>61</v>
      </c>
      <c r="V352" s="85">
        <v>36652.5</v>
      </c>
      <c r="W352" s="85">
        <v>85522.51</v>
      </c>
      <c r="X352" s="48" t="s">
        <v>61</v>
      </c>
      <c r="Y352" s="48" t="s">
        <v>61</v>
      </c>
      <c r="Z352" s="48" t="s">
        <v>61</v>
      </c>
      <c r="AA352" s="48" t="s">
        <v>61</v>
      </c>
    </row>
    <row r="353" spans="1:27" s="50" customFormat="1" ht="60">
      <c r="A353" s="92" t="s">
        <v>732</v>
      </c>
      <c r="B353" s="53" t="s">
        <v>733</v>
      </c>
      <c r="C353" s="45">
        <v>789716.62</v>
      </c>
      <c r="D353" s="46" t="s">
        <v>635</v>
      </c>
      <c r="E353" s="46" t="s">
        <v>66</v>
      </c>
      <c r="F353" s="48" t="s">
        <v>61</v>
      </c>
      <c r="G353" s="48" t="s">
        <v>61</v>
      </c>
      <c r="H353" s="48" t="s">
        <v>61</v>
      </c>
      <c r="I353" s="85">
        <v>236914.99</v>
      </c>
      <c r="J353" s="85">
        <v>552801.63</v>
      </c>
      <c r="K353" s="48" t="s">
        <v>61</v>
      </c>
      <c r="L353" s="48" t="s">
        <v>61</v>
      </c>
      <c r="M353" s="48" t="s">
        <v>61</v>
      </c>
      <c r="N353" s="48" t="s">
        <v>61</v>
      </c>
      <c r="O353" s="52" t="s">
        <v>346</v>
      </c>
      <c r="P353" s="48" t="s">
        <v>63</v>
      </c>
      <c r="Q353" s="48" t="s">
        <v>112</v>
      </c>
      <c r="R353" s="48" t="s">
        <v>63</v>
      </c>
      <c r="S353" s="48" t="s">
        <v>61</v>
      </c>
      <c r="T353" s="48" t="s">
        <v>61</v>
      </c>
      <c r="U353" s="48" t="s">
        <v>61</v>
      </c>
      <c r="V353" s="85">
        <v>236914.99</v>
      </c>
      <c r="W353" s="85">
        <v>552801.63</v>
      </c>
      <c r="X353" s="48" t="s">
        <v>61</v>
      </c>
      <c r="Y353" s="48" t="s">
        <v>61</v>
      </c>
      <c r="Z353" s="48" t="s">
        <v>61</v>
      </c>
      <c r="AA353" s="48" t="s">
        <v>61</v>
      </c>
    </row>
    <row r="354" spans="1:27" s="50" customFormat="1" ht="48">
      <c r="A354" s="92" t="s">
        <v>734</v>
      </c>
      <c r="B354" s="53" t="s">
        <v>735</v>
      </c>
      <c r="C354" s="45">
        <v>219509.64</v>
      </c>
      <c r="D354" s="46" t="s">
        <v>651</v>
      </c>
      <c r="E354" s="46" t="s">
        <v>59</v>
      </c>
      <c r="F354" s="48" t="s">
        <v>61</v>
      </c>
      <c r="G354" s="48" t="s">
        <v>61</v>
      </c>
      <c r="H354" s="48" t="s">
        <v>61</v>
      </c>
      <c r="I354" s="85">
        <v>65852.89</v>
      </c>
      <c r="J354" s="85">
        <v>153656.75</v>
      </c>
      <c r="K354" s="48" t="s">
        <v>61</v>
      </c>
      <c r="L354" s="48" t="s">
        <v>61</v>
      </c>
      <c r="M354" s="48" t="s">
        <v>61</v>
      </c>
      <c r="N354" s="48" t="s">
        <v>61</v>
      </c>
      <c r="O354" s="52" t="s">
        <v>346</v>
      </c>
      <c r="P354" s="48" t="s">
        <v>63</v>
      </c>
      <c r="Q354" s="48" t="s">
        <v>112</v>
      </c>
      <c r="R354" s="48" t="s">
        <v>63</v>
      </c>
      <c r="S354" s="48" t="s">
        <v>61</v>
      </c>
      <c r="T354" s="48" t="s">
        <v>61</v>
      </c>
      <c r="U354" s="48" t="s">
        <v>61</v>
      </c>
      <c r="V354" s="85">
        <v>65852.89</v>
      </c>
      <c r="W354" s="85">
        <v>153656.75</v>
      </c>
      <c r="X354" s="48" t="s">
        <v>61</v>
      </c>
      <c r="Y354" s="48" t="s">
        <v>61</v>
      </c>
      <c r="Z354" s="48" t="s">
        <v>61</v>
      </c>
      <c r="AA354" s="48" t="s">
        <v>61</v>
      </c>
    </row>
    <row r="355" spans="1:27" s="50" customFormat="1" ht="60">
      <c r="A355" s="92" t="s">
        <v>736</v>
      </c>
      <c r="B355" s="53" t="s">
        <v>737</v>
      </c>
      <c r="C355" s="45">
        <v>333566.38</v>
      </c>
      <c r="D355" s="46" t="s">
        <v>651</v>
      </c>
      <c r="E355" s="46" t="s">
        <v>59</v>
      </c>
      <c r="F355" s="48" t="s">
        <v>61</v>
      </c>
      <c r="G355" s="48" t="s">
        <v>61</v>
      </c>
      <c r="H355" s="48" t="s">
        <v>61</v>
      </c>
      <c r="I355" s="85">
        <v>100069.91</v>
      </c>
      <c r="J355" s="85">
        <v>233496.47</v>
      </c>
      <c r="K355" s="48" t="s">
        <v>61</v>
      </c>
      <c r="L355" s="48" t="s">
        <v>61</v>
      </c>
      <c r="M355" s="48" t="s">
        <v>61</v>
      </c>
      <c r="N355" s="48" t="s">
        <v>61</v>
      </c>
      <c r="O355" s="52" t="s">
        <v>346</v>
      </c>
      <c r="P355" s="48" t="s">
        <v>63</v>
      </c>
      <c r="Q355" s="48" t="s">
        <v>112</v>
      </c>
      <c r="R355" s="48" t="s">
        <v>63</v>
      </c>
      <c r="S355" s="48" t="s">
        <v>61</v>
      </c>
      <c r="T355" s="48" t="s">
        <v>61</v>
      </c>
      <c r="U355" s="48" t="s">
        <v>61</v>
      </c>
      <c r="V355" s="85">
        <v>100069.91</v>
      </c>
      <c r="W355" s="85">
        <v>233496.47</v>
      </c>
      <c r="X355" s="48" t="s">
        <v>61</v>
      </c>
      <c r="Y355" s="48" t="s">
        <v>61</v>
      </c>
      <c r="Z355" s="48" t="s">
        <v>61</v>
      </c>
      <c r="AA355" s="48" t="s">
        <v>61</v>
      </c>
    </row>
    <row r="356" spans="1:27" s="50" customFormat="1" ht="54" customHeight="1">
      <c r="A356" s="92" t="s">
        <v>738</v>
      </c>
      <c r="B356" s="53" t="s">
        <v>739</v>
      </c>
      <c r="C356" s="45">
        <v>157929.25</v>
      </c>
      <c r="D356" s="46" t="s">
        <v>651</v>
      </c>
      <c r="E356" s="46" t="s">
        <v>59</v>
      </c>
      <c r="F356" s="48" t="s">
        <v>61</v>
      </c>
      <c r="G356" s="48" t="s">
        <v>61</v>
      </c>
      <c r="H356" s="48" t="s">
        <v>61</v>
      </c>
      <c r="I356" s="85">
        <v>47378.78</v>
      </c>
      <c r="J356" s="85">
        <v>110550.47</v>
      </c>
      <c r="K356" s="48" t="s">
        <v>61</v>
      </c>
      <c r="L356" s="48" t="s">
        <v>61</v>
      </c>
      <c r="M356" s="48" t="s">
        <v>61</v>
      </c>
      <c r="N356" s="48" t="s">
        <v>61</v>
      </c>
      <c r="O356" s="52" t="s">
        <v>346</v>
      </c>
      <c r="P356" s="48" t="s">
        <v>63</v>
      </c>
      <c r="Q356" s="48" t="s">
        <v>112</v>
      </c>
      <c r="R356" s="48" t="s">
        <v>63</v>
      </c>
      <c r="S356" s="48" t="s">
        <v>61</v>
      </c>
      <c r="T356" s="48" t="s">
        <v>61</v>
      </c>
      <c r="U356" s="48" t="s">
        <v>61</v>
      </c>
      <c r="V356" s="85">
        <v>47378.78</v>
      </c>
      <c r="W356" s="85">
        <v>110550.47</v>
      </c>
      <c r="X356" s="48" t="s">
        <v>61</v>
      </c>
      <c r="Y356" s="48" t="s">
        <v>61</v>
      </c>
      <c r="Z356" s="48" t="s">
        <v>61</v>
      </c>
      <c r="AA356" s="48" t="s">
        <v>61</v>
      </c>
    </row>
    <row r="357" spans="1:27" s="50" customFormat="1" ht="61.5" customHeight="1">
      <c r="A357" s="92" t="s">
        <v>740</v>
      </c>
      <c r="B357" s="53" t="s">
        <v>741</v>
      </c>
      <c r="C357" s="45">
        <v>133754.76999999999</v>
      </c>
      <c r="D357" s="46" t="s">
        <v>651</v>
      </c>
      <c r="E357" s="46" t="s">
        <v>59</v>
      </c>
      <c r="F357" s="48" t="s">
        <v>61</v>
      </c>
      <c r="G357" s="48" t="s">
        <v>61</v>
      </c>
      <c r="H357" s="48" t="s">
        <v>61</v>
      </c>
      <c r="I357" s="85">
        <v>40126.44</v>
      </c>
      <c r="J357" s="85">
        <v>93628.33</v>
      </c>
      <c r="K357" s="48" t="s">
        <v>61</v>
      </c>
      <c r="L357" s="48" t="s">
        <v>61</v>
      </c>
      <c r="M357" s="48" t="s">
        <v>61</v>
      </c>
      <c r="N357" s="48" t="s">
        <v>61</v>
      </c>
      <c r="O357" s="52" t="s">
        <v>346</v>
      </c>
      <c r="P357" s="48" t="s">
        <v>63</v>
      </c>
      <c r="Q357" s="48" t="s">
        <v>112</v>
      </c>
      <c r="R357" s="48" t="s">
        <v>63</v>
      </c>
      <c r="S357" s="48" t="s">
        <v>61</v>
      </c>
      <c r="T357" s="48" t="s">
        <v>61</v>
      </c>
      <c r="U357" s="48" t="s">
        <v>61</v>
      </c>
      <c r="V357" s="85">
        <v>40126.44</v>
      </c>
      <c r="W357" s="85">
        <v>93628.33</v>
      </c>
      <c r="X357" s="48" t="s">
        <v>61</v>
      </c>
      <c r="Y357" s="48" t="s">
        <v>61</v>
      </c>
      <c r="Z357" s="48" t="s">
        <v>61</v>
      </c>
      <c r="AA357" s="48" t="s">
        <v>61</v>
      </c>
    </row>
    <row r="358" spans="1:27" s="50" customFormat="1" ht="61.5" customHeight="1">
      <c r="A358" s="92" t="s">
        <v>742</v>
      </c>
      <c r="B358" s="53" t="s">
        <v>743</v>
      </c>
      <c r="C358" s="45">
        <v>137127.41</v>
      </c>
      <c r="D358" s="46" t="s">
        <v>651</v>
      </c>
      <c r="E358" s="46" t="s">
        <v>98</v>
      </c>
      <c r="F358" s="48" t="s">
        <v>61</v>
      </c>
      <c r="G358" s="48" t="s">
        <v>61</v>
      </c>
      <c r="H358" s="48" t="s">
        <v>61</v>
      </c>
      <c r="I358" s="85">
        <v>41138.230000000003</v>
      </c>
      <c r="J358" s="85">
        <v>95989.18</v>
      </c>
      <c r="K358" s="48" t="s">
        <v>61</v>
      </c>
      <c r="L358" s="48" t="s">
        <v>61</v>
      </c>
      <c r="M358" s="48" t="s">
        <v>61</v>
      </c>
      <c r="N358" s="48" t="s">
        <v>61</v>
      </c>
      <c r="O358" s="52" t="s">
        <v>346</v>
      </c>
      <c r="P358" s="48" t="s">
        <v>63</v>
      </c>
      <c r="Q358" s="48" t="s">
        <v>112</v>
      </c>
      <c r="R358" s="48" t="s">
        <v>63</v>
      </c>
      <c r="S358" s="48" t="s">
        <v>61</v>
      </c>
      <c r="T358" s="48" t="s">
        <v>61</v>
      </c>
      <c r="U358" s="48" t="s">
        <v>61</v>
      </c>
      <c r="V358" s="85">
        <v>41138.230000000003</v>
      </c>
      <c r="W358" s="85">
        <v>95989.18</v>
      </c>
      <c r="X358" s="48" t="s">
        <v>61</v>
      </c>
      <c r="Y358" s="48" t="s">
        <v>61</v>
      </c>
      <c r="Z358" s="48" t="s">
        <v>61</v>
      </c>
      <c r="AA358" s="48" t="s">
        <v>61</v>
      </c>
    </row>
    <row r="359" spans="1:27" s="50" customFormat="1" ht="72">
      <c r="A359" s="92" t="s">
        <v>744</v>
      </c>
      <c r="B359" s="53" t="s">
        <v>745</v>
      </c>
      <c r="C359" s="45">
        <v>188955.72</v>
      </c>
      <c r="D359" s="46" t="s">
        <v>660</v>
      </c>
      <c r="E359" s="46" t="s">
        <v>66</v>
      </c>
      <c r="F359" s="48" t="s">
        <v>61</v>
      </c>
      <c r="G359" s="48" t="s">
        <v>61</v>
      </c>
      <c r="H359" s="48" t="s">
        <v>61</v>
      </c>
      <c r="I359" s="85">
        <v>56686.720000000001</v>
      </c>
      <c r="J359" s="85">
        <v>132269</v>
      </c>
      <c r="K359" s="48" t="s">
        <v>61</v>
      </c>
      <c r="L359" s="48" t="s">
        <v>61</v>
      </c>
      <c r="M359" s="48" t="s">
        <v>61</v>
      </c>
      <c r="N359" s="48" t="s">
        <v>61</v>
      </c>
      <c r="O359" s="52" t="s">
        <v>346</v>
      </c>
      <c r="P359" s="48" t="s">
        <v>63</v>
      </c>
      <c r="Q359" s="48" t="s">
        <v>112</v>
      </c>
      <c r="R359" s="48" t="s">
        <v>63</v>
      </c>
      <c r="S359" s="48" t="s">
        <v>61</v>
      </c>
      <c r="T359" s="48" t="s">
        <v>61</v>
      </c>
      <c r="U359" s="48" t="s">
        <v>61</v>
      </c>
      <c r="V359" s="85">
        <v>56686.720000000001</v>
      </c>
      <c r="W359" s="85">
        <v>132269</v>
      </c>
      <c r="X359" s="48" t="s">
        <v>61</v>
      </c>
      <c r="Y359" s="48" t="s">
        <v>61</v>
      </c>
      <c r="Z359" s="48" t="s">
        <v>61</v>
      </c>
      <c r="AA359" s="48" t="s">
        <v>61</v>
      </c>
    </row>
    <row r="360" spans="1:27" s="50" customFormat="1" ht="72">
      <c r="A360" s="92" t="s">
        <v>746</v>
      </c>
      <c r="B360" s="53" t="s">
        <v>747</v>
      </c>
      <c r="C360" s="45">
        <v>106440.7</v>
      </c>
      <c r="D360" s="46" t="s">
        <v>660</v>
      </c>
      <c r="E360" s="46" t="s">
        <v>111</v>
      </c>
      <c r="F360" s="48" t="s">
        <v>61</v>
      </c>
      <c r="G360" s="48" t="s">
        <v>61</v>
      </c>
      <c r="H360" s="48" t="s">
        <v>61</v>
      </c>
      <c r="I360" s="87">
        <v>31932.21</v>
      </c>
      <c r="J360" s="87">
        <v>74508.490000000005</v>
      </c>
      <c r="K360" s="48" t="s">
        <v>61</v>
      </c>
      <c r="L360" s="48" t="s">
        <v>61</v>
      </c>
      <c r="M360" s="48" t="s">
        <v>61</v>
      </c>
      <c r="N360" s="48" t="s">
        <v>61</v>
      </c>
      <c r="O360" s="52" t="s">
        <v>346</v>
      </c>
      <c r="P360" s="48" t="s">
        <v>63</v>
      </c>
      <c r="Q360" s="48" t="s">
        <v>112</v>
      </c>
      <c r="R360" s="48" t="s">
        <v>63</v>
      </c>
      <c r="S360" s="48" t="s">
        <v>61</v>
      </c>
      <c r="T360" s="48" t="s">
        <v>61</v>
      </c>
      <c r="U360" s="48" t="s">
        <v>61</v>
      </c>
      <c r="V360" s="87">
        <v>31932.21</v>
      </c>
      <c r="W360" s="87">
        <v>74508.490000000005</v>
      </c>
      <c r="X360" s="48" t="s">
        <v>61</v>
      </c>
      <c r="Y360" s="48" t="s">
        <v>61</v>
      </c>
      <c r="Z360" s="48" t="s">
        <v>61</v>
      </c>
      <c r="AA360" s="48" t="s">
        <v>61</v>
      </c>
    </row>
    <row r="361" spans="1:27" s="50" customFormat="1" ht="84">
      <c r="A361" s="92" t="s">
        <v>748</v>
      </c>
      <c r="B361" s="53" t="s">
        <v>749</v>
      </c>
      <c r="C361" s="45">
        <v>227813.16</v>
      </c>
      <c r="D361" s="46" t="s">
        <v>660</v>
      </c>
      <c r="E361" s="46" t="s">
        <v>59</v>
      </c>
      <c r="F361" s="48" t="s">
        <v>61</v>
      </c>
      <c r="G361" s="48" t="s">
        <v>61</v>
      </c>
      <c r="H361" s="48" t="s">
        <v>61</v>
      </c>
      <c r="I361" s="87">
        <v>68343.95</v>
      </c>
      <c r="J361" s="87">
        <v>159469.21</v>
      </c>
      <c r="K361" s="48" t="s">
        <v>61</v>
      </c>
      <c r="L361" s="48" t="s">
        <v>61</v>
      </c>
      <c r="M361" s="48" t="s">
        <v>61</v>
      </c>
      <c r="N361" s="48" t="s">
        <v>61</v>
      </c>
      <c r="O361" s="52" t="s">
        <v>346</v>
      </c>
      <c r="P361" s="48" t="s">
        <v>63</v>
      </c>
      <c r="Q361" s="48" t="s">
        <v>112</v>
      </c>
      <c r="R361" s="48" t="s">
        <v>63</v>
      </c>
      <c r="S361" s="48" t="s">
        <v>61</v>
      </c>
      <c r="T361" s="48" t="s">
        <v>61</v>
      </c>
      <c r="U361" s="48" t="s">
        <v>61</v>
      </c>
      <c r="V361" s="87">
        <v>68343.95</v>
      </c>
      <c r="W361" s="87">
        <v>159469.21</v>
      </c>
      <c r="X361" s="48" t="s">
        <v>61</v>
      </c>
      <c r="Y361" s="48" t="s">
        <v>61</v>
      </c>
      <c r="Z361" s="48" t="s">
        <v>61</v>
      </c>
      <c r="AA361" s="48" t="s">
        <v>61</v>
      </c>
    </row>
    <row r="362" spans="1:27" s="50" customFormat="1" ht="24">
      <c r="A362" s="92" t="s">
        <v>750</v>
      </c>
      <c r="B362" s="65" t="s">
        <v>751</v>
      </c>
      <c r="C362" s="45">
        <v>45000000</v>
      </c>
      <c r="D362" s="46" t="s">
        <v>752</v>
      </c>
      <c r="E362" s="46" t="s">
        <v>98</v>
      </c>
      <c r="F362" s="48" t="s">
        <v>61</v>
      </c>
      <c r="G362" s="48" t="s">
        <v>61</v>
      </c>
      <c r="H362" s="78">
        <v>22500000</v>
      </c>
      <c r="I362" s="78">
        <v>22500000</v>
      </c>
      <c r="J362" s="78">
        <v>0</v>
      </c>
      <c r="K362" s="48" t="s">
        <v>61</v>
      </c>
      <c r="L362" s="48" t="s">
        <v>61</v>
      </c>
      <c r="M362" s="48" t="s">
        <v>61</v>
      </c>
      <c r="N362" s="48" t="s">
        <v>61</v>
      </c>
      <c r="O362" s="52" t="s">
        <v>115</v>
      </c>
      <c r="P362" s="48" t="s">
        <v>112</v>
      </c>
      <c r="Q362" s="48" t="s">
        <v>63</v>
      </c>
      <c r="R362" s="48" t="s">
        <v>307</v>
      </c>
      <c r="S362" s="48" t="s">
        <v>61</v>
      </c>
      <c r="T362" s="48" t="s">
        <v>61</v>
      </c>
      <c r="U362" s="48" t="s">
        <v>61</v>
      </c>
      <c r="V362" s="48" t="s">
        <v>61</v>
      </c>
      <c r="W362" s="48" t="s">
        <v>61</v>
      </c>
      <c r="X362" s="48" t="s">
        <v>61</v>
      </c>
      <c r="Y362" s="48" t="s">
        <v>61</v>
      </c>
      <c r="Z362" s="48" t="s">
        <v>61</v>
      </c>
      <c r="AA362" s="48" t="s">
        <v>61</v>
      </c>
    </row>
    <row r="363" spans="1:27" s="50" customFormat="1" ht="36">
      <c r="A363" s="92" t="s">
        <v>753</v>
      </c>
      <c r="B363" s="65" t="s">
        <v>754</v>
      </c>
      <c r="C363" s="45">
        <v>250000</v>
      </c>
      <c r="D363" s="46" t="s">
        <v>755</v>
      </c>
      <c r="E363" s="46" t="s">
        <v>66</v>
      </c>
      <c r="F363" s="48" t="s">
        <v>61</v>
      </c>
      <c r="G363" s="48" t="s">
        <v>61</v>
      </c>
      <c r="H363" s="78">
        <v>93750</v>
      </c>
      <c r="I363" s="78">
        <v>125000</v>
      </c>
      <c r="J363" s="85">
        <v>31250</v>
      </c>
      <c r="K363" s="48" t="s">
        <v>61</v>
      </c>
      <c r="L363" s="48" t="s">
        <v>61</v>
      </c>
      <c r="M363" s="48" t="s">
        <v>61</v>
      </c>
      <c r="N363" s="48" t="s">
        <v>61</v>
      </c>
      <c r="O363" s="52" t="s">
        <v>206</v>
      </c>
      <c r="P363" s="48" t="s">
        <v>63</v>
      </c>
      <c r="Q363" s="68" t="s">
        <v>63</v>
      </c>
      <c r="R363" s="68" t="s">
        <v>63</v>
      </c>
      <c r="S363" s="48" t="s">
        <v>61</v>
      </c>
      <c r="T363" s="48" t="s">
        <v>61</v>
      </c>
      <c r="U363" s="48" t="s">
        <v>61</v>
      </c>
      <c r="V363" s="48" t="s">
        <v>61</v>
      </c>
      <c r="W363" s="48" t="s">
        <v>61</v>
      </c>
      <c r="X363" s="48" t="s">
        <v>61</v>
      </c>
      <c r="Y363" s="48" t="s">
        <v>61</v>
      </c>
      <c r="Z363" s="48" t="s">
        <v>61</v>
      </c>
      <c r="AA363" s="48" t="s">
        <v>61</v>
      </c>
    </row>
    <row r="364" spans="1:27" s="50" customFormat="1" ht="36">
      <c r="A364" s="92" t="s">
        <v>756</v>
      </c>
      <c r="B364" s="79" t="s">
        <v>757</v>
      </c>
      <c r="C364" s="45">
        <v>1200000</v>
      </c>
      <c r="D364" s="77" t="s">
        <v>758</v>
      </c>
      <c r="E364" s="46" t="s">
        <v>89</v>
      </c>
      <c r="F364" s="48" t="s">
        <v>61</v>
      </c>
      <c r="G364" s="48" t="s">
        <v>61</v>
      </c>
      <c r="H364" s="78">
        <v>300000</v>
      </c>
      <c r="I364" s="78">
        <v>600000</v>
      </c>
      <c r="J364" s="78">
        <v>300000</v>
      </c>
      <c r="K364" s="48" t="s">
        <v>61</v>
      </c>
      <c r="L364" s="48" t="s">
        <v>61</v>
      </c>
      <c r="M364" s="48" t="s">
        <v>61</v>
      </c>
      <c r="N364" s="48" t="s">
        <v>61</v>
      </c>
      <c r="O364" s="81" t="s">
        <v>211</v>
      </c>
      <c r="P364" s="82" t="s">
        <v>63</v>
      </c>
      <c r="Q364" s="48" t="s">
        <v>63</v>
      </c>
      <c r="R364" s="82" t="s">
        <v>63</v>
      </c>
      <c r="S364" s="48" t="s">
        <v>61</v>
      </c>
      <c r="T364" s="48" t="s">
        <v>61</v>
      </c>
      <c r="U364" s="48" t="s">
        <v>61</v>
      </c>
      <c r="V364" s="48" t="s">
        <v>61</v>
      </c>
      <c r="W364" s="48" t="s">
        <v>61</v>
      </c>
      <c r="X364" s="48" t="s">
        <v>61</v>
      </c>
      <c r="Y364" s="48" t="s">
        <v>61</v>
      </c>
      <c r="Z364" s="48" t="s">
        <v>61</v>
      </c>
      <c r="AA364" s="48" t="s">
        <v>61</v>
      </c>
    </row>
    <row r="365" spans="1:27" s="50" customFormat="1" ht="36">
      <c r="A365" s="92" t="s">
        <v>759</v>
      </c>
      <c r="B365" s="65" t="s">
        <v>760</v>
      </c>
      <c r="C365" s="45">
        <v>1600000</v>
      </c>
      <c r="D365" s="46" t="s">
        <v>761</v>
      </c>
      <c r="E365" s="46" t="s">
        <v>90</v>
      </c>
      <c r="F365" s="48" t="s">
        <v>61</v>
      </c>
      <c r="G365" s="48" t="s">
        <v>61</v>
      </c>
      <c r="H365" s="78">
        <v>200000</v>
      </c>
      <c r="I365" s="78">
        <v>800000</v>
      </c>
      <c r="J365" s="78">
        <v>600000</v>
      </c>
      <c r="K365" s="48" t="s">
        <v>61</v>
      </c>
      <c r="L365" s="48" t="s">
        <v>61</v>
      </c>
      <c r="M365" s="48" t="s">
        <v>61</v>
      </c>
      <c r="N365" s="48" t="s">
        <v>61</v>
      </c>
      <c r="O365" s="52" t="s">
        <v>762</v>
      </c>
      <c r="P365" s="48" t="s">
        <v>63</v>
      </c>
      <c r="Q365" s="48" t="s">
        <v>63</v>
      </c>
      <c r="R365" s="48" t="s">
        <v>219</v>
      </c>
      <c r="S365" s="48" t="s">
        <v>61</v>
      </c>
      <c r="T365" s="48" t="s">
        <v>61</v>
      </c>
      <c r="U365" s="48" t="s">
        <v>61</v>
      </c>
      <c r="V365" s="48" t="s">
        <v>61</v>
      </c>
      <c r="W365" s="48" t="s">
        <v>61</v>
      </c>
      <c r="X365" s="48" t="s">
        <v>61</v>
      </c>
      <c r="Y365" s="48" t="s">
        <v>61</v>
      </c>
      <c r="Z365" s="48" t="s">
        <v>61</v>
      </c>
      <c r="AA365" s="48" t="s">
        <v>61</v>
      </c>
    </row>
    <row r="366" spans="1:27" s="50" customFormat="1" ht="36">
      <c r="A366" s="92" t="s">
        <v>763</v>
      </c>
      <c r="B366" s="44" t="s">
        <v>764</v>
      </c>
      <c r="C366" s="45">
        <v>367491.6</v>
      </c>
      <c r="D366" s="46" t="s">
        <v>765</v>
      </c>
      <c r="E366" s="46" t="s">
        <v>98</v>
      </c>
      <c r="F366" s="48" t="s">
        <v>61</v>
      </c>
      <c r="G366" s="48" t="s">
        <v>61</v>
      </c>
      <c r="H366" s="78">
        <v>0</v>
      </c>
      <c r="I366" s="54">
        <v>336867.3</v>
      </c>
      <c r="J366" s="85">
        <v>30624.3</v>
      </c>
      <c r="K366" s="48" t="s">
        <v>61</v>
      </c>
      <c r="L366" s="48" t="s">
        <v>61</v>
      </c>
      <c r="M366" s="48" t="s">
        <v>61</v>
      </c>
      <c r="N366" s="48" t="s">
        <v>61</v>
      </c>
      <c r="O366" s="49" t="s">
        <v>183</v>
      </c>
      <c r="P366" s="68" t="s">
        <v>63</v>
      </c>
      <c r="Q366" s="68" t="s">
        <v>63</v>
      </c>
      <c r="R366" s="48" t="s">
        <v>184</v>
      </c>
      <c r="S366" s="48" t="s">
        <v>61</v>
      </c>
      <c r="T366" s="48" t="s">
        <v>61</v>
      </c>
      <c r="U366" s="48" t="s">
        <v>61</v>
      </c>
      <c r="V366" s="48" t="s">
        <v>61</v>
      </c>
      <c r="W366" s="48" t="s">
        <v>61</v>
      </c>
      <c r="X366" s="48" t="s">
        <v>61</v>
      </c>
      <c r="Y366" s="48" t="s">
        <v>61</v>
      </c>
      <c r="Z366" s="48" t="s">
        <v>61</v>
      </c>
      <c r="AA366" s="48" t="s">
        <v>61</v>
      </c>
    </row>
    <row r="367" spans="1:27" s="50" customFormat="1" ht="36">
      <c r="A367" s="92" t="s">
        <v>766</v>
      </c>
      <c r="B367" s="65" t="s">
        <v>767</v>
      </c>
      <c r="C367" s="45">
        <v>3500000</v>
      </c>
      <c r="D367" s="46" t="s">
        <v>768</v>
      </c>
      <c r="E367" s="46" t="s">
        <v>306</v>
      </c>
      <c r="F367" s="103" t="s">
        <v>61</v>
      </c>
      <c r="G367" s="104">
        <v>700000</v>
      </c>
      <c r="H367" s="104">
        <v>700000</v>
      </c>
      <c r="I367" s="104">
        <v>700000</v>
      </c>
      <c r="J367" s="104">
        <v>700000</v>
      </c>
      <c r="K367" s="104">
        <v>700000</v>
      </c>
      <c r="L367" s="63" t="s">
        <v>61</v>
      </c>
      <c r="M367" s="63" t="s">
        <v>61</v>
      </c>
      <c r="N367" s="63" t="s">
        <v>61</v>
      </c>
      <c r="O367" s="52" t="s">
        <v>160</v>
      </c>
      <c r="P367" s="48" t="s">
        <v>63</v>
      </c>
      <c r="Q367" s="48" t="s">
        <v>63</v>
      </c>
      <c r="R367" s="48" t="s">
        <v>161</v>
      </c>
      <c r="S367" s="63" t="s">
        <v>61</v>
      </c>
      <c r="T367" s="63" t="s">
        <v>61</v>
      </c>
      <c r="U367" s="63" t="s">
        <v>61</v>
      </c>
      <c r="V367" s="63" t="s">
        <v>61</v>
      </c>
      <c r="W367" s="63" t="s">
        <v>61</v>
      </c>
      <c r="X367" s="63" t="s">
        <v>61</v>
      </c>
      <c r="Y367" s="63" t="s">
        <v>61</v>
      </c>
      <c r="Z367" s="63" t="s">
        <v>61</v>
      </c>
      <c r="AA367" s="63" t="s">
        <v>61</v>
      </c>
    </row>
    <row r="368" spans="1:27" s="50" customFormat="1" ht="24">
      <c r="A368" s="92" t="s">
        <v>769</v>
      </c>
      <c r="B368" s="65" t="s">
        <v>770</v>
      </c>
      <c r="C368" s="45">
        <v>383159.3</v>
      </c>
      <c r="D368" s="46" t="s">
        <v>771</v>
      </c>
      <c r="E368" s="46" t="s">
        <v>306</v>
      </c>
      <c r="F368" s="76">
        <v>38315.93</v>
      </c>
      <c r="G368" s="76">
        <v>38315.93</v>
      </c>
      <c r="H368" s="76">
        <v>38315.93</v>
      </c>
      <c r="I368" s="76">
        <v>38315.93</v>
      </c>
      <c r="J368" s="76">
        <v>38315.93</v>
      </c>
      <c r="K368" s="76">
        <v>38315.93</v>
      </c>
      <c r="L368" s="63" t="s">
        <v>61</v>
      </c>
      <c r="M368" s="63" t="s">
        <v>61</v>
      </c>
      <c r="N368" s="63" t="s">
        <v>61</v>
      </c>
      <c r="O368" s="46" t="s">
        <v>772</v>
      </c>
      <c r="P368" s="46" t="s">
        <v>63</v>
      </c>
      <c r="Q368" s="48" t="s">
        <v>63</v>
      </c>
      <c r="R368" s="48" t="s">
        <v>773</v>
      </c>
      <c r="S368" s="45" t="s">
        <v>61</v>
      </c>
      <c r="T368" s="45" t="s">
        <v>61</v>
      </c>
      <c r="U368" s="45" t="s">
        <v>61</v>
      </c>
      <c r="V368" s="63" t="s">
        <v>61</v>
      </c>
      <c r="W368" s="63" t="s">
        <v>61</v>
      </c>
      <c r="X368" s="63" t="s">
        <v>61</v>
      </c>
      <c r="Y368" s="63" t="s">
        <v>61</v>
      </c>
      <c r="Z368" s="63" t="s">
        <v>61</v>
      </c>
      <c r="AA368" s="63" t="s">
        <v>61</v>
      </c>
    </row>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68"/>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3537</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298</cp:revision>
  <dcterms:modified xsi:type="dcterms:W3CDTF">2026-07-08T06:12:35Z</dcterms:modified>
  <dc:language>ru-RU</dc:language>
</cp:coreProperties>
</file>